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45"/>
  </bookViews>
  <sheets>
    <sheet name="맞춤돌봄총괄" sheetId="1" r:id="rId1"/>
  </sheets>
  <externalReferences>
    <externalReference r:id="rId2"/>
  </externalReferences>
  <definedNames>
    <definedName name="_xlnm.Print_Area" localSheetId="0">맞춤돌봄총괄!$A$1:$M$15</definedName>
  </definedNames>
  <calcPr calcId="145621"/>
</workbook>
</file>

<file path=xl/calcChain.xml><?xml version="1.0" encoding="utf-8"?>
<calcChain xmlns="http://schemas.openxmlformats.org/spreadsheetml/2006/main">
  <c r="E15" i="1" l="1"/>
  <c r="D15" i="1"/>
  <c r="F15" i="1" s="1"/>
  <c r="L14" i="1"/>
  <c r="K14" i="1"/>
  <c r="J14" i="1"/>
  <c r="E14" i="1"/>
  <c r="D14" i="1"/>
  <c r="F14" i="1" s="1"/>
  <c r="L13" i="1"/>
  <c r="K13" i="1"/>
  <c r="J13" i="1"/>
  <c r="E13" i="1"/>
  <c r="E11" i="1" s="1"/>
  <c r="D13" i="1"/>
  <c r="D11" i="1" s="1"/>
  <c r="F11" i="1" s="1"/>
  <c r="L12" i="1"/>
  <c r="K12" i="1"/>
  <c r="J12" i="1"/>
  <c r="E12" i="1"/>
  <c r="D12" i="1"/>
  <c r="F12" i="1" s="1"/>
  <c r="L11" i="1"/>
  <c r="K11" i="1"/>
  <c r="J11" i="1"/>
  <c r="L10" i="1"/>
  <c r="K10" i="1"/>
  <c r="K8" i="1" s="1"/>
  <c r="J10" i="1"/>
  <c r="J8" i="1" s="1"/>
  <c r="L8" i="1" s="1"/>
  <c r="E10" i="1"/>
  <c r="F10" i="1" s="1"/>
  <c r="D10" i="1"/>
  <c r="C10" i="1"/>
  <c r="L9" i="1"/>
  <c r="K9" i="1"/>
  <c r="J9" i="1"/>
  <c r="E9" i="1"/>
  <c r="D9" i="1"/>
  <c r="F9" i="1" s="1"/>
  <c r="C9" i="1"/>
  <c r="E8" i="1"/>
  <c r="D8" i="1"/>
  <c r="F8" i="1" s="1"/>
  <c r="C8" i="1"/>
  <c r="L7" i="1"/>
  <c r="K7" i="1"/>
  <c r="J7" i="1"/>
  <c r="F7" i="1"/>
  <c r="E7" i="1"/>
  <c r="D7" i="1"/>
  <c r="L6" i="1"/>
  <c r="K6" i="1"/>
  <c r="J6" i="1"/>
  <c r="F6" i="1"/>
  <c r="E6" i="1"/>
  <c r="D6" i="1"/>
  <c r="K4" i="1"/>
  <c r="J4" i="1"/>
  <c r="F13" i="1" l="1"/>
</calcChain>
</file>

<file path=xl/sharedStrings.xml><?xml version="1.0" encoding="utf-8"?>
<sst xmlns="http://schemas.openxmlformats.org/spreadsheetml/2006/main" count="43" uniqueCount="30">
  <si>
    <t xml:space="preserve">2024년 세입세출총괄예산 </t>
  </si>
  <si>
    <t>노인맞춤돌봄서비스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</si>
  <si>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</si>
  <si>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</si>
  <si>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</si>
  <si>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</si>
  <si>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</si>
  <si>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</si>
  <si>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
예산(A)</t>
    <phoneticPr fontId="3" type="noConversion"/>
  </si>
  <si>
    <t>추경전
예산B)</t>
    <phoneticPr fontId="3" type="noConversion"/>
  </si>
  <si>
    <t>증감 
(A)-(B)</t>
  </si>
  <si>
    <t>총 계</t>
  </si>
  <si>
    <t>보조금
수입</t>
  </si>
  <si>
    <t>계</t>
  </si>
  <si>
    <t>사
업
비</t>
  </si>
  <si>
    <t>사업비</t>
  </si>
  <si>
    <t>소  계</t>
  </si>
  <si>
    <t>인건비</t>
  </si>
  <si>
    <t>사업
ㆍ
운영비</t>
  </si>
  <si>
    <t>잡수입</t>
  </si>
  <si>
    <t>잡
지
출</t>
  </si>
  <si>
    <t>계</t>
    <phoneticPr fontId="3" type="noConversion"/>
  </si>
  <si>
    <t>기타예금
이자수입</t>
  </si>
  <si>
    <t>잡지출</t>
  </si>
  <si>
    <t>기타
잡수입</t>
  </si>
  <si>
    <t>예비비및기타</t>
    <phoneticPr fontId="3" type="noConversion"/>
  </si>
  <si>
    <t>이월금</t>
  </si>
  <si>
    <t>예비비및 기타</t>
    <phoneticPr fontId="3" type="noConversion"/>
  </si>
  <si>
    <t>반환금</t>
    <phoneticPr fontId="3" type="noConversion"/>
  </si>
  <si>
    <t>전년도
이월금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</si>
</sst>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#,##0,"/>
    <numFmt numFmtId="178" formatCode="0_);[Red]\(0\)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8"/>
      <name val="굴림"/>
      <family val="3"/>
      <charset val="129"/>
    </font>
    <font>
      <sz val="8"/>
      <name val="돋움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8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rgb="FF80808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indexed="62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rgb="FF333333"/>
      </bottom>
      <diagonal/>
    </border>
  </borders>
  <cellStyleXfs count="284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>
      <alignment vertical="center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7" fontId="5" fillId="0" borderId="6" xfId="1" applyNumberFormat="1" applyFont="1" applyFill="1" applyBorder="1" applyAlignment="1">
      <alignment horizontal="center" vertical="center" wrapText="1"/>
    </xf>
    <xf numFmtId="176" fontId="5" fillId="0" borderId="6" xfId="1" applyNumberFormat="1" applyFont="1" applyFill="1" applyBorder="1" applyAlignment="1">
      <alignment horizontal="center" vertical="center" wrapText="1"/>
    </xf>
    <xf numFmtId="177" fontId="5" fillId="0" borderId="13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5" fillId="0" borderId="18" xfId="1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77" fontId="5" fillId="0" borderId="18" xfId="1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/>
    </xf>
    <xf numFmtId="177" fontId="5" fillId="0" borderId="13" xfId="1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77" fontId="5" fillId="0" borderId="6" xfId="1" applyNumberFormat="1" applyFont="1" applyFill="1" applyBorder="1" applyAlignment="1" applyProtection="1">
      <alignment horizontal="center" vertical="center" wrapText="1"/>
    </xf>
    <xf numFmtId="177" fontId="5" fillId="0" borderId="6" xfId="1" applyNumberFormat="1" applyFont="1" applyFill="1" applyBorder="1" applyAlignment="1" applyProtection="1">
      <alignment horizontal="center" vertical="center" wrapText="1"/>
    </xf>
    <xf numFmtId="177" fontId="5" fillId="0" borderId="21" xfId="1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>
      <alignment vertical="center"/>
    </xf>
    <xf numFmtId="0" fontId="5" fillId="0" borderId="23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horizontal="center" vertical="center" wrapText="1"/>
    </xf>
    <xf numFmtId="177" fontId="5" fillId="0" borderId="24" xfId="0" applyNumberFormat="1" applyFont="1" applyFill="1" applyBorder="1" applyAlignment="1">
      <alignment horizontal="center" vertical="center"/>
    </xf>
    <xf numFmtId="177" fontId="5" fillId="0" borderId="25" xfId="1" applyNumberFormat="1" applyFont="1" applyFill="1" applyBorder="1" applyAlignment="1">
      <alignment horizontal="center" vertical="center" wrapText="1"/>
    </xf>
    <xf numFmtId="0" fontId="0" fillId="0" borderId="26" xfId="0" applyNumberFormat="1" applyFill="1" applyBorder="1">
      <alignment vertical="center"/>
    </xf>
    <xf numFmtId="178" fontId="0" fillId="0" borderId="1" xfId="1" applyNumberFormat="1" applyFont="1" applyFill="1" applyBorder="1" applyAlignment="1">
      <alignment horizontal="center" vertical="center"/>
    </xf>
    <xf numFmtId="178" fontId="0" fillId="0" borderId="27" xfId="1" applyNumberFormat="1" applyFont="1" applyFill="1" applyBorder="1" applyAlignment="1">
      <alignment horizontal="center" vertical="center"/>
    </xf>
    <xf numFmtId="178" fontId="0" fillId="0" borderId="0" xfId="1" applyNumberFormat="1" applyFont="1" applyFill="1">
      <alignment vertical="center"/>
    </xf>
  </cellXfs>
  <cellStyles count="2847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77" xfId="1911"/>
    <cellStyle name="쉼표 [0] 3 2 8" xfId="1912"/>
    <cellStyle name="쉼표 [0] 3 2 9" xfId="1913"/>
    <cellStyle name="쉼표 [0] 3 3" xfId="1914"/>
    <cellStyle name="쉼표 [0] 3 3 10" xfId="1915"/>
    <cellStyle name="쉼표 [0] 3 3 11" xfId="1916"/>
    <cellStyle name="쉼표 [0] 3 3 12" xfId="1917"/>
    <cellStyle name="쉼표 [0] 3 3 13" xfId="1918"/>
    <cellStyle name="쉼표 [0] 3 3 14" xfId="1919"/>
    <cellStyle name="쉼표 [0] 3 3 15" xfId="1920"/>
    <cellStyle name="쉼표 [0] 3 3 16" xfId="1921"/>
    <cellStyle name="쉼표 [0] 3 3 17" xfId="1922"/>
    <cellStyle name="쉼표 [0] 3 3 18" xfId="1923"/>
    <cellStyle name="쉼표 [0] 3 3 19" xfId="1924"/>
    <cellStyle name="쉼표 [0] 3 3 2" xfId="1925"/>
    <cellStyle name="쉼표 [0] 3 3 20" xfId="1926"/>
    <cellStyle name="쉼표 [0] 3 3 21" xfId="1927"/>
    <cellStyle name="쉼표 [0] 3 3 22" xfId="1928"/>
    <cellStyle name="쉼표 [0] 3 3 23" xfId="1929"/>
    <cellStyle name="쉼표 [0] 3 3 24" xfId="1930"/>
    <cellStyle name="쉼표 [0] 3 3 25" xfId="1931"/>
    <cellStyle name="쉼표 [0] 3 3 26" xfId="1932"/>
    <cellStyle name="쉼표 [0] 3 3 27" xfId="1933"/>
    <cellStyle name="쉼표 [0] 3 3 28" xfId="1934"/>
    <cellStyle name="쉼표 [0] 3 3 29" xfId="1935"/>
    <cellStyle name="쉼표 [0] 3 3 3" xfId="1936"/>
    <cellStyle name="쉼표 [0] 3 3 30" xfId="1937"/>
    <cellStyle name="쉼표 [0] 3 3 31" xfId="1938"/>
    <cellStyle name="쉼표 [0] 3 3 32" xfId="1939"/>
    <cellStyle name="쉼표 [0] 3 3 33" xfId="1940"/>
    <cellStyle name="쉼표 [0] 3 3 34" xfId="1941"/>
    <cellStyle name="쉼표 [0] 3 3 35" xfId="1942"/>
    <cellStyle name="쉼표 [0] 3 3 36" xfId="1943"/>
    <cellStyle name="쉼표 [0] 3 3 37" xfId="1944"/>
    <cellStyle name="쉼표 [0] 3 3 38" xfId="1945"/>
    <cellStyle name="쉼표 [0] 3 3 4" xfId="1946"/>
    <cellStyle name="쉼표 [0] 3 3 5" xfId="1947"/>
    <cellStyle name="쉼표 [0] 3 3 6" xfId="1948"/>
    <cellStyle name="쉼표 [0] 3 3 7" xfId="1949"/>
    <cellStyle name="쉼표 [0] 3 3 8" xfId="1950"/>
    <cellStyle name="쉼표 [0] 3 3 9" xfId="1951"/>
    <cellStyle name="쉼표 [0] 3 4" xfId="1952"/>
    <cellStyle name="쉼표 [0] 3 4 10" xfId="1953"/>
    <cellStyle name="쉼표 [0] 3 4 11" xfId="1954"/>
    <cellStyle name="쉼표 [0] 3 4 12" xfId="1955"/>
    <cellStyle name="쉼표 [0] 3 4 13" xfId="1956"/>
    <cellStyle name="쉼표 [0] 3 4 14" xfId="1957"/>
    <cellStyle name="쉼표 [0] 3 4 15" xfId="1958"/>
    <cellStyle name="쉼표 [0] 3 4 16" xfId="1959"/>
    <cellStyle name="쉼표 [0] 3 4 17" xfId="1960"/>
    <cellStyle name="쉼표 [0] 3 4 18" xfId="1961"/>
    <cellStyle name="쉼표 [0] 3 4 19" xfId="1962"/>
    <cellStyle name="쉼표 [0] 3 4 2" xfId="1963"/>
    <cellStyle name="쉼표 [0] 3 4 20" xfId="1964"/>
    <cellStyle name="쉼표 [0] 3 4 21" xfId="1965"/>
    <cellStyle name="쉼표 [0] 3 4 22" xfId="1966"/>
    <cellStyle name="쉼표 [0] 3 4 23" xfId="1967"/>
    <cellStyle name="쉼표 [0] 3 4 24" xfId="1968"/>
    <cellStyle name="쉼표 [0] 3 4 25" xfId="1969"/>
    <cellStyle name="쉼표 [0] 3 4 26" xfId="1970"/>
    <cellStyle name="쉼표 [0] 3 4 27" xfId="1971"/>
    <cellStyle name="쉼표 [0] 3 4 28" xfId="1972"/>
    <cellStyle name="쉼표 [0] 3 4 29" xfId="1973"/>
    <cellStyle name="쉼표 [0] 3 4 3" xfId="1974"/>
    <cellStyle name="쉼표 [0] 3 4 30" xfId="1975"/>
    <cellStyle name="쉼표 [0] 3 4 31" xfId="1976"/>
    <cellStyle name="쉼표 [0] 3 4 32" xfId="1977"/>
    <cellStyle name="쉼표 [0] 3 4 33" xfId="1978"/>
    <cellStyle name="쉼표 [0] 3 4 34" xfId="1979"/>
    <cellStyle name="쉼표 [0] 3 4 35" xfId="1980"/>
    <cellStyle name="쉼표 [0] 3 4 36" xfId="1981"/>
    <cellStyle name="쉼표 [0] 3 4 37" xfId="1982"/>
    <cellStyle name="쉼표 [0] 3 4 38" xfId="1983"/>
    <cellStyle name="쉼표 [0] 3 4 4" xfId="1984"/>
    <cellStyle name="쉼표 [0] 3 4 5" xfId="1985"/>
    <cellStyle name="쉼표 [0] 3 4 6" xfId="1986"/>
    <cellStyle name="쉼표 [0] 3 4 7" xfId="1987"/>
    <cellStyle name="쉼표 [0] 3 4 8" xfId="1988"/>
    <cellStyle name="쉼표 [0] 3 4 9" xfId="1989"/>
    <cellStyle name="쉼표 [0] 3 5" xfId="1990"/>
    <cellStyle name="쉼표 [0] 3 5 2" xfId="1991"/>
    <cellStyle name="쉼표 [0] 5" xfId="1992"/>
    <cellStyle name="쉼표 [0] 5 10" xfId="1993"/>
    <cellStyle name="쉼표 [0] 5 11" xfId="1994"/>
    <cellStyle name="쉼표 [0] 5 12" xfId="1995"/>
    <cellStyle name="쉼표 [0] 5 13" xfId="1996"/>
    <cellStyle name="쉼표 [0] 5 14" xfId="1997"/>
    <cellStyle name="쉼표 [0] 5 15" xfId="1998"/>
    <cellStyle name="쉼표 [0] 5 16" xfId="1999"/>
    <cellStyle name="쉼표 [0] 5 17" xfId="2000"/>
    <cellStyle name="쉼표 [0] 5 18" xfId="2001"/>
    <cellStyle name="쉼표 [0] 5 19" xfId="2002"/>
    <cellStyle name="쉼표 [0] 5 2" xfId="2003"/>
    <cellStyle name="쉼표 [0] 5 2 10" xfId="2004"/>
    <cellStyle name="쉼표 [0] 5 2 11" xfId="2005"/>
    <cellStyle name="쉼표 [0] 5 2 12" xfId="2006"/>
    <cellStyle name="쉼표 [0] 5 2 13" xfId="2007"/>
    <cellStyle name="쉼표 [0] 5 2 14" xfId="2008"/>
    <cellStyle name="쉼표 [0] 5 2 15" xfId="2009"/>
    <cellStyle name="쉼표 [0] 5 2 16" xfId="2010"/>
    <cellStyle name="쉼표 [0] 5 2 17" xfId="2011"/>
    <cellStyle name="쉼표 [0] 5 2 18" xfId="2012"/>
    <cellStyle name="쉼표 [0] 5 2 19" xfId="2013"/>
    <cellStyle name="쉼표 [0] 5 2 2" xfId="2014"/>
    <cellStyle name="쉼표 [0] 5 2 20" xfId="2015"/>
    <cellStyle name="쉼표 [0] 5 2 21" xfId="2016"/>
    <cellStyle name="쉼표 [0] 5 2 22" xfId="2017"/>
    <cellStyle name="쉼표 [0] 5 2 23" xfId="2018"/>
    <cellStyle name="쉼표 [0] 5 2 24" xfId="2019"/>
    <cellStyle name="쉼표 [0] 5 2 25" xfId="2020"/>
    <cellStyle name="쉼표 [0] 5 2 26" xfId="2021"/>
    <cellStyle name="쉼표 [0] 5 2 27" xfId="2022"/>
    <cellStyle name="쉼표 [0] 5 2 28" xfId="2023"/>
    <cellStyle name="쉼표 [0] 5 2 29" xfId="2024"/>
    <cellStyle name="쉼표 [0] 5 2 3" xfId="2025"/>
    <cellStyle name="쉼표 [0] 5 2 30" xfId="2026"/>
    <cellStyle name="쉼표 [0] 5 2 31" xfId="2027"/>
    <cellStyle name="쉼표 [0] 5 2 32" xfId="2028"/>
    <cellStyle name="쉼표 [0] 5 2 33" xfId="2029"/>
    <cellStyle name="쉼표 [0] 5 2 34" xfId="2030"/>
    <cellStyle name="쉼표 [0] 5 2 35" xfId="2031"/>
    <cellStyle name="쉼표 [0] 5 2 36" xfId="2032"/>
    <cellStyle name="쉼표 [0] 5 2 37" xfId="2033"/>
    <cellStyle name="쉼표 [0] 5 2 38" xfId="2034"/>
    <cellStyle name="쉼표 [0] 5 2 39" xfId="2035"/>
    <cellStyle name="쉼표 [0] 5 2 4" xfId="2036"/>
    <cellStyle name="쉼표 [0] 5 2 40" xfId="2037"/>
    <cellStyle name="쉼표 [0] 5 2 41" xfId="2038"/>
    <cellStyle name="쉼표 [0] 5 2 42" xfId="2039"/>
    <cellStyle name="쉼표 [0] 5 2 43" xfId="2040"/>
    <cellStyle name="쉼표 [0] 5 2 44" xfId="2041"/>
    <cellStyle name="쉼표 [0] 5 2 45" xfId="2042"/>
    <cellStyle name="쉼표 [0] 5 2 46" xfId="2043"/>
    <cellStyle name="쉼표 [0] 5 2 47" xfId="2044"/>
    <cellStyle name="쉼표 [0] 5 2 48" xfId="2045"/>
    <cellStyle name="쉼표 [0] 5 2 49" xfId="2046"/>
    <cellStyle name="쉼표 [0] 5 2 5" xfId="2047"/>
    <cellStyle name="쉼표 [0] 5 2 50" xfId="2048"/>
    <cellStyle name="쉼표 [0] 5 2 51" xfId="2049"/>
    <cellStyle name="쉼표 [0] 5 2 52" xfId="2050"/>
    <cellStyle name="쉼표 [0] 5 2 53" xfId="2051"/>
    <cellStyle name="쉼표 [0] 5 2 54" xfId="2052"/>
    <cellStyle name="쉼표 [0] 5 2 55" xfId="2053"/>
    <cellStyle name="쉼표 [0] 5 2 56" xfId="2054"/>
    <cellStyle name="쉼표 [0] 5 2 57" xfId="2055"/>
    <cellStyle name="쉼표 [0] 5 2 58" xfId="2056"/>
    <cellStyle name="쉼표 [0] 5 2 59" xfId="2057"/>
    <cellStyle name="쉼표 [0] 5 2 6" xfId="2058"/>
    <cellStyle name="쉼표 [0] 5 2 60" xfId="2059"/>
    <cellStyle name="쉼표 [0] 5 2 61" xfId="2060"/>
    <cellStyle name="쉼표 [0] 5 2 62" xfId="2061"/>
    <cellStyle name="쉼표 [0] 5 2 63" xfId="2062"/>
    <cellStyle name="쉼표 [0] 5 2 64" xfId="2063"/>
    <cellStyle name="쉼표 [0] 5 2 65" xfId="2064"/>
    <cellStyle name="쉼표 [0] 5 2 66" xfId="2065"/>
    <cellStyle name="쉼표 [0] 5 2 67" xfId="2066"/>
    <cellStyle name="쉼표 [0] 5 2 68" xfId="2067"/>
    <cellStyle name="쉼표 [0] 5 2 69" xfId="2068"/>
    <cellStyle name="쉼표 [0] 5 2 7" xfId="2069"/>
    <cellStyle name="쉼표 [0] 5 2 70" xfId="2070"/>
    <cellStyle name="쉼표 [0] 5 2 71" xfId="2071"/>
    <cellStyle name="쉼표 [0] 5 2 72" xfId="2072"/>
    <cellStyle name="쉼표 [0] 5 2 73" xfId="2073"/>
    <cellStyle name="쉼표 [0] 5 2 74" xfId="2074"/>
    <cellStyle name="쉼표 [0] 5 2 75" xfId="2075"/>
    <cellStyle name="쉼표 [0] 5 2 76" xfId="2076"/>
    <cellStyle name="쉼표 [0] 5 2 8" xfId="2077"/>
    <cellStyle name="쉼표 [0] 5 2 9" xfId="2078"/>
    <cellStyle name="쉼표 [0] 5 20" xfId="2079"/>
    <cellStyle name="쉼표 [0] 5 21" xfId="2080"/>
    <cellStyle name="쉼표 [0] 5 22" xfId="2081"/>
    <cellStyle name="쉼표 [0] 5 23" xfId="2082"/>
    <cellStyle name="쉼표 [0] 5 24" xfId="2083"/>
    <cellStyle name="쉼표 [0] 5 25" xfId="2084"/>
    <cellStyle name="쉼표 [0] 5 26" xfId="2085"/>
    <cellStyle name="쉼표 [0] 5 27" xfId="2086"/>
    <cellStyle name="쉼표 [0] 5 28" xfId="2087"/>
    <cellStyle name="쉼표 [0] 5 29" xfId="2088"/>
    <cellStyle name="쉼표 [0] 5 29 2" xfId="2089"/>
    <cellStyle name="쉼표 [0] 5 3" xfId="2090"/>
    <cellStyle name="쉼표 [0] 5 3 10" xfId="2091"/>
    <cellStyle name="쉼표 [0] 5 3 11" xfId="2092"/>
    <cellStyle name="쉼표 [0] 5 3 12" xfId="2093"/>
    <cellStyle name="쉼표 [0] 5 3 13" xfId="2094"/>
    <cellStyle name="쉼표 [0] 5 3 14" xfId="2095"/>
    <cellStyle name="쉼표 [0] 5 3 15" xfId="2096"/>
    <cellStyle name="쉼표 [0] 5 3 16" xfId="2097"/>
    <cellStyle name="쉼표 [0] 5 3 17" xfId="2098"/>
    <cellStyle name="쉼표 [0] 5 3 18" xfId="2099"/>
    <cellStyle name="쉼표 [0] 5 3 19" xfId="2100"/>
    <cellStyle name="쉼표 [0] 5 3 2" xfId="2101"/>
    <cellStyle name="쉼표 [0] 5 3 20" xfId="2102"/>
    <cellStyle name="쉼표 [0] 5 3 21" xfId="2103"/>
    <cellStyle name="쉼표 [0] 5 3 22" xfId="2104"/>
    <cellStyle name="쉼표 [0] 5 3 23" xfId="2105"/>
    <cellStyle name="쉼표 [0] 5 3 24" xfId="2106"/>
    <cellStyle name="쉼표 [0] 5 3 25" xfId="2107"/>
    <cellStyle name="쉼표 [0] 5 3 26" xfId="2108"/>
    <cellStyle name="쉼표 [0] 5 3 27" xfId="2109"/>
    <cellStyle name="쉼표 [0] 5 3 28" xfId="2110"/>
    <cellStyle name="쉼표 [0] 5 3 29" xfId="2111"/>
    <cellStyle name="쉼표 [0] 5 3 3" xfId="2112"/>
    <cellStyle name="쉼표 [0] 5 3 30" xfId="2113"/>
    <cellStyle name="쉼표 [0] 5 3 31" xfId="2114"/>
    <cellStyle name="쉼표 [0] 5 3 32" xfId="2115"/>
    <cellStyle name="쉼표 [0] 5 3 33" xfId="2116"/>
    <cellStyle name="쉼표 [0] 5 3 34" xfId="2117"/>
    <cellStyle name="쉼표 [0] 5 3 35" xfId="2118"/>
    <cellStyle name="쉼표 [0] 5 3 36" xfId="2119"/>
    <cellStyle name="쉼표 [0] 5 3 37" xfId="2120"/>
    <cellStyle name="쉼표 [0] 5 3 38" xfId="2121"/>
    <cellStyle name="쉼표 [0] 5 3 39" xfId="2122"/>
    <cellStyle name="쉼표 [0] 5 3 4" xfId="2123"/>
    <cellStyle name="쉼표 [0] 5 3 40" xfId="2124"/>
    <cellStyle name="쉼표 [0] 5 3 41" xfId="2125"/>
    <cellStyle name="쉼표 [0] 5 3 42" xfId="2126"/>
    <cellStyle name="쉼표 [0] 5 3 43" xfId="2127"/>
    <cellStyle name="쉼표 [0] 5 3 44" xfId="2128"/>
    <cellStyle name="쉼표 [0] 5 3 45" xfId="2129"/>
    <cellStyle name="쉼표 [0] 5 3 46" xfId="2130"/>
    <cellStyle name="쉼표 [0] 5 3 47" xfId="2131"/>
    <cellStyle name="쉼표 [0] 5 3 48" xfId="2132"/>
    <cellStyle name="쉼표 [0] 5 3 49" xfId="2133"/>
    <cellStyle name="쉼표 [0] 5 3 5" xfId="2134"/>
    <cellStyle name="쉼표 [0] 5 3 50" xfId="2135"/>
    <cellStyle name="쉼표 [0] 5 3 51" xfId="2136"/>
    <cellStyle name="쉼표 [0] 5 3 52" xfId="2137"/>
    <cellStyle name="쉼표 [0] 5 3 53" xfId="2138"/>
    <cellStyle name="쉼표 [0] 5 3 54" xfId="2139"/>
    <cellStyle name="쉼표 [0] 5 3 55" xfId="2140"/>
    <cellStyle name="쉼표 [0] 5 3 56" xfId="2141"/>
    <cellStyle name="쉼표 [0] 5 3 57" xfId="2142"/>
    <cellStyle name="쉼표 [0] 5 3 58" xfId="2143"/>
    <cellStyle name="쉼표 [0] 5 3 59" xfId="2144"/>
    <cellStyle name="쉼표 [0] 5 3 6" xfId="2145"/>
    <cellStyle name="쉼표 [0] 5 3 60" xfId="2146"/>
    <cellStyle name="쉼표 [0] 5 3 61" xfId="2147"/>
    <cellStyle name="쉼표 [0] 5 3 62" xfId="2148"/>
    <cellStyle name="쉼표 [0] 5 3 63" xfId="2149"/>
    <cellStyle name="쉼표 [0] 5 3 64" xfId="2150"/>
    <cellStyle name="쉼표 [0] 5 3 65" xfId="2151"/>
    <cellStyle name="쉼표 [0] 5 3 66" xfId="2152"/>
    <cellStyle name="쉼표 [0] 5 3 67" xfId="2153"/>
    <cellStyle name="쉼표 [0] 5 3 68" xfId="2154"/>
    <cellStyle name="쉼표 [0] 5 3 69" xfId="2155"/>
    <cellStyle name="쉼표 [0] 5 3 7" xfId="2156"/>
    <cellStyle name="쉼표 [0] 5 3 70" xfId="2157"/>
    <cellStyle name="쉼표 [0] 5 3 71" xfId="2158"/>
    <cellStyle name="쉼표 [0] 5 3 72" xfId="2159"/>
    <cellStyle name="쉼표 [0] 5 3 73" xfId="2160"/>
    <cellStyle name="쉼표 [0] 5 3 74" xfId="2161"/>
    <cellStyle name="쉼표 [0] 5 3 75" xfId="2162"/>
    <cellStyle name="쉼표 [0] 5 3 76" xfId="2163"/>
    <cellStyle name="쉼표 [0] 5 3 8" xfId="2164"/>
    <cellStyle name="쉼표 [0] 5 3 9" xfId="2165"/>
    <cellStyle name="쉼표 [0] 5 30" xfId="2166"/>
    <cellStyle name="쉼표 [0] 5 30 2" xfId="2167"/>
    <cellStyle name="쉼표 [0] 5 4" xfId="2168"/>
    <cellStyle name="쉼표 [0] 5 5" xfId="2169"/>
    <cellStyle name="쉼표 [0] 5 6" xfId="2170"/>
    <cellStyle name="쉼표 [0] 5 7" xfId="2171"/>
    <cellStyle name="쉼표 [0] 5 8" xfId="2172"/>
    <cellStyle name="쉼표 [0] 5 9" xfId="2173"/>
    <cellStyle name="연결된 셀 2" xfId="2174"/>
    <cellStyle name="연결된 셀 2 10" xfId="2175"/>
    <cellStyle name="연결된 셀 2 11" xfId="2176"/>
    <cellStyle name="연결된 셀 2 12" xfId="2177"/>
    <cellStyle name="연결된 셀 2 13" xfId="2178"/>
    <cellStyle name="연결된 셀 2 14" xfId="2179"/>
    <cellStyle name="연결된 셀 2 15" xfId="2180"/>
    <cellStyle name="연결된 셀 2 16" xfId="2181"/>
    <cellStyle name="연결된 셀 2 17" xfId="2182"/>
    <cellStyle name="연결된 셀 2 18" xfId="2183"/>
    <cellStyle name="연결된 셀 2 19" xfId="2184"/>
    <cellStyle name="연결된 셀 2 2" xfId="2185"/>
    <cellStyle name="연결된 셀 2 20" xfId="2186"/>
    <cellStyle name="연결된 셀 2 21" xfId="2187"/>
    <cellStyle name="연결된 셀 2 22" xfId="2188"/>
    <cellStyle name="연결된 셀 2 23" xfId="2189"/>
    <cellStyle name="연결된 셀 2 24" xfId="2190"/>
    <cellStyle name="연결된 셀 2 25" xfId="2191"/>
    <cellStyle name="연결된 셀 2 26" xfId="2192"/>
    <cellStyle name="연결된 셀 2 27" xfId="2193"/>
    <cellStyle name="연결된 셀 2 28" xfId="2194"/>
    <cellStyle name="연결된 셀 2 29" xfId="2195"/>
    <cellStyle name="연결된 셀 2 3" xfId="2196"/>
    <cellStyle name="연결된 셀 2 30" xfId="2197"/>
    <cellStyle name="연결된 셀 2 31" xfId="2198"/>
    <cellStyle name="연결된 셀 2 32" xfId="2199"/>
    <cellStyle name="연결된 셀 2 33" xfId="2200"/>
    <cellStyle name="연결된 셀 2 34" xfId="2201"/>
    <cellStyle name="연결된 셀 2 35" xfId="2202"/>
    <cellStyle name="연결된 셀 2 36" xfId="2203"/>
    <cellStyle name="연결된 셀 2 37" xfId="2204"/>
    <cellStyle name="연결된 셀 2 38" xfId="2205"/>
    <cellStyle name="연결된 셀 2 39" xfId="2206"/>
    <cellStyle name="연결된 셀 2 4" xfId="2207"/>
    <cellStyle name="연결된 셀 2 40" xfId="2208"/>
    <cellStyle name="연결된 셀 2 41" xfId="2209"/>
    <cellStyle name="연결된 셀 2 42" xfId="2210"/>
    <cellStyle name="연결된 셀 2 43" xfId="2211"/>
    <cellStyle name="연결된 셀 2 44" xfId="2212"/>
    <cellStyle name="연결된 셀 2 45" xfId="2213"/>
    <cellStyle name="연결된 셀 2 46" xfId="2214"/>
    <cellStyle name="연결된 셀 2 47" xfId="2215"/>
    <cellStyle name="연결된 셀 2 48" xfId="2216"/>
    <cellStyle name="연결된 셀 2 49" xfId="2217"/>
    <cellStyle name="연결된 셀 2 5" xfId="2218"/>
    <cellStyle name="연결된 셀 2 50" xfId="2219"/>
    <cellStyle name="연결된 셀 2 51" xfId="2220"/>
    <cellStyle name="연결된 셀 2 52" xfId="2221"/>
    <cellStyle name="연결된 셀 2 53" xfId="2222"/>
    <cellStyle name="연결된 셀 2 54" xfId="2223"/>
    <cellStyle name="연결된 셀 2 55" xfId="2224"/>
    <cellStyle name="연결된 셀 2 56" xfId="2225"/>
    <cellStyle name="연결된 셀 2 57" xfId="2226"/>
    <cellStyle name="연결된 셀 2 58" xfId="2227"/>
    <cellStyle name="연결된 셀 2 59" xfId="2228"/>
    <cellStyle name="연결된 셀 2 6" xfId="2229"/>
    <cellStyle name="연결된 셀 2 7" xfId="2230"/>
    <cellStyle name="연결된 셀 2 8" xfId="2231"/>
    <cellStyle name="연결된 셀 2 9" xfId="2232"/>
    <cellStyle name="요약 2" xfId="2233"/>
    <cellStyle name="요약 2 10" xfId="2234"/>
    <cellStyle name="요약 2 11" xfId="2235"/>
    <cellStyle name="요약 2 12" xfId="2236"/>
    <cellStyle name="요약 2 13" xfId="2237"/>
    <cellStyle name="요약 2 14" xfId="2238"/>
    <cellStyle name="요약 2 15" xfId="2239"/>
    <cellStyle name="요약 2 16" xfId="2240"/>
    <cellStyle name="요약 2 17" xfId="2241"/>
    <cellStyle name="요약 2 18" xfId="2242"/>
    <cellStyle name="요약 2 19" xfId="2243"/>
    <cellStyle name="요약 2 2" xfId="2244"/>
    <cellStyle name="요약 2 20" xfId="2245"/>
    <cellStyle name="요약 2 21" xfId="2246"/>
    <cellStyle name="요약 2 22" xfId="2247"/>
    <cellStyle name="요약 2 23" xfId="2248"/>
    <cellStyle name="요약 2 24" xfId="2249"/>
    <cellStyle name="요약 2 25" xfId="2250"/>
    <cellStyle name="요약 2 26" xfId="2251"/>
    <cellStyle name="요약 2 27" xfId="2252"/>
    <cellStyle name="요약 2 28" xfId="2253"/>
    <cellStyle name="요약 2 29" xfId="2254"/>
    <cellStyle name="요약 2 3" xfId="2255"/>
    <cellStyle name="요약 2 30" xfId="2256"/>
    <cellStyle name="요약 2 31" xfId="2257"/>
    <cellStyle name="요약 2 32" xfId="2258"/>
    <cellStyle name="요약 2 33" xfId="2259"/>
    <cellStyle name="요약 2 34" xfId="2260"/>
    <cellStyle name="요약 2 35" xfId="2261"/>
    <cellStyle name="요약 2 36" xfId="2262"/>
    <cellStyle name="요약 2 37" xfId="2263"/>
    <cellStyle name="요약 2 38" xfId="2264"/>
    <cellStyle name="요약 2 39" xfId="2265"/>
    <cellStyle name="요약 2 4" xfId="2266"/>
    <cellStyle name="요약 2 40" xfId="2267"/>
    <cellStyle name="요약 2 41" xfId="2268"/>
    <cellStyle name="요약 2 42" xfId="2269"/>
    <cellStyle name="요약 2 43" xfId="2270"/>
    <cellStyle name="요약 2 44" xfId="2271"/>
    <cellStyle name="요약 2 45" xfId="2272"/>
    <cellStyle name="요약 2 46" xfId="2273"/>
    <cellStyle name="요약 2 47" xfId="2274"/>
    <cellStyle name="요약 2 48" xfId="2275"/>
    <cellStyle name="요약 2 49" xfId="2276"/>
    <cellStyle name="요약 2 5" xfId="2277"/>
    <cellStyle name="요약 2 50" xfId="2278"/>
    <cellStyle name="요약 2 51" xfId="2279"/>
    <cellStyle name="요약 2 52" xfId="2280"/>
    <cellStyle name="요약 2 53" xfId="2281"/>
    <cellStyle name="요약 2 54" xfId="2282"/>
    <cellStyle name="요약 2 55" xfId="2283"/>
    <cellStyle name="요약 2 56" xfId="2284"/>
    <cellStyle name="요약 2 57" xfId="2285"/>
    <cellStyle name="요약 2 58" xfId="2286"/>
    <cellStyle name="요약 2 59" xfId="2287"/>
    <cellStyle name="요약 2 6" xfId="2288"/>
    <cellStyle name="요약 2 7" xfId="2289"/>
    <cellStyle name="요약 2 8" xfId="2290"/>
    <cellStyle name="요약 2 9" xfId="2291"/>
    <cellStyle name="입력 2" xfId="2292"/>
    <cellStyle name="입력 2 10" xfId="2293"/>
    <cellStyle name="입력 2 11" xfId="2294"/>
    <cellStyle name="입력 2 12" xfId="2295"/>
    <cellStyle name="입력 2 13" xfId="2296"/>
    <cellStyle name="입력 2 14" xfId="2297"/>
    <cellStyle name="입력 2 15" xfId="2298"/>
    <cellStyle name="입력 2 16" xfId="2299"/>
    <cellStyle name="입력 2 17" xfId="2300"/>
    <cellStyle name="입력 2 18" xfId="2301"/>
    <cellStyle name="입력 2 19" xfId="2302"/>
    <cellStyle name="입력 2 2" xfId="2303"/>
    <cellStyle name="입력 2 20" xfId="2304"/>
    <cellStyle name="입력 2 21" xfId="2305"/>
    <cellStyle name="입력 2 22" xfId="2306"/>
    <cellStyle name="입력 2 23" xfId="2307"/>
    <cellStyle name="입력 2 24" xfId="2308"/>
    <cellStyle name="입력 2 25" xfId="2309"/>
    <cellStyle name="입력 2 26" xfId="2310"/>
    <cellStyle name="입력 2 27" xfId="2311"/>
    <cellStyle name="입력 2 28" xfId="2312"/>
    <cellStyle name="입력 2 29" xfId="2313"/>
    <cellStyle name="입력 2 3" xfId="2314"/>
    <cellStyle name="입력 2 30" xfId="2315"/>
    <cellStyle name="입력 2 31" xfId="2316"/>
    <cellStyle name="입력 2 32" xfId="2317"/>
    <cellStyle name="입력 2 33" xfId="2318"/>
    <cellStyle name="입력 2 34" xfId="2319"/>
    <cellStyle name="입력 2 35" xfId="2320"/>
    <cellStyle name="입력 2 36" xfId="2321"/>
    <cellStyle name="입력 2 37" xfId="2322"/>
    <cellStyle name="입력 2 38" xfId="2323"/>
    <cellStyle name="입력 2 39" xfId="2324"/>
    <cellStyle name="입력 2 4" xfId="2325"/>
    <cellStyle name="입력 2 40" xfId="2326"/>
    <cellStyle name="입력 2 41" xfId="2327"/>
    <cellStyle name="입력 2 42" xfId="2328"/>
    <cellStyle name="입력 2 43" xfId="2329"/>
    <cellStyle name="입력 2 44" xfId="2330"/>
    <cellStyle name="입력 2 45" xfId="2331"/>
    <cellStyle name="입력 2 46" xfId="2332"/>
    <cellStyle name="입력 2 47" xfId="2333"/>
    <cellStyle name="입력 2 48" xfId="2334"/>
    <cellStyle name="입력 2 49" xfId="2335"/>
    <cellStyle name="입력 2 5" xfId="2336"/>
    <cellStyle name="입력 2 50" xfId="2337"/>
    <cellStyle name="입력 2 51" xfId="2338"/>
    <cellStyle name="입력 2 52" xfId="2339"/>
    <cellStyle name="입력 2 53" xfId="2340"/>
    <cellStyle name="입력 2 54" xfId="2341"/>
    <cellStyle name="입력 2 55" xfId="2342"/>
    <cellStyle name="입력 2 56" xfId="2343"/>
    <cellStyle name="입력 2 57" xfId="2344"/>
    <cellStyle name="입력 2 58" xfId="2345"/>
    <cellStyle name="입력 2 59" xfId="2346"/>
    <cellStyle name="입력 2 6" xfId="2347"/>
    <cellStyle name="입력 2 7" xfId="2348"/>
    <cellStyle name="입력 2 8" xfId="2349"/>
    <cellStyle name="입력 2 9" xfId="2350"/>
    <cellStyle name="제목 1 2" xfId="2351"/>
    <cellStyle name="제목 1 2 10" xfId="2352"/>
    <cellStyle name="제목 1 2 11" xfId="2353"/>
    <cellStyle name="제목 1 2 12" xfId="2354"/>
    <cellStyle name="제목 1 2 13" xfId="2355"/>
    <cellStyle name="제목 1 2 14" xfId="2356"/>
    <cellStyle name="제목 1 2 15" xfId="2357"/>
    <cellStyle name="제목 1 2 16" xfId="2358"/>
    <cellStyle name="제목 1 2 17" xfId="2359"/>
    <cellStyle name="제목 1 2 18" xfId="2360"/>
    <cellStyle name="제목 1 2 19" xfId="2361"/>
    <cellStyle name="제목 1 2 2" xfId="2362"/>
    <cellStyle name="제목 1 2 20" xfId="2363"/>
    <cellStyle name="제목 1 2 21" xfId="2364"/>
    <cellStyle name="제목 1 2 22" xfId="2365"/>
    <cellStyle name="제목 1 2 23" xfId="2366"/>
    <cellStyle name="제목 1 2 24" xfId="2367"/>
    <cellStyle name="제목 1 2 25" xfId="2368"/>
    <cellStyle name="제목 1 2 26" xfId="2369"/>
    <cellStyle name="제목 1 2 27" xfId="2370"/>
    <cellStyle name="제목 1 2 28" xfId="2371"/>
    <cellStyle name="제목 1 2 29" xfId="2372"/>
    <cellStyle name="제목 1 2 3" xfId="2373"/>
    <cellStyle name="제목 1 2 30" xfId="2374"/>
    <cellStyle name="제목 1 2 31" xfId="2375"/>
    <cellStyle name="제목 1 2 32" xfId="2376"/>
    <cellStyle name="제목 1 2 33" xfId="2377"/>
    <cellStyle name="제목 1 2 34" xfId="2378"/>
    <cellStyle name="제목 1 2 35" xfId="2379"/>
    <cellStyle name="제목 1 2 36" xfId="2380"/>
    <cellStyle name="제목 1 2 37" xfId="2381"/>
    <cellStyle name="제목 1 2 38" xfId="2382"/>
    <cellStyle name="제목 1 2 39" xfId="2383"/>
    <cellStyle name="제목 1 2 4" xfId="2384"/>
    <cellStyle name="제목 1 2 40" xfId="2385"/>
    <cellStyle name="제목 1 2 41" xfId="2386"/>
    <cellStyle name="제목 1 2 42" xfId="2387"/>
    <cellStyle name="제목 1 2 43" xfId="2388"/>
    <cellStyle name="제목 1 2 44" xfId="2389"/>
    <cellStyle name="제목 1 2 45" xfId="2390"/>
    <cellStyle name="제목 1 2 46" xfId="2391"/>
    <cellStyle name="제목 1 2 47" xfId="2392"/>
    <cellStyle name="제목 1 2 48" xfId="2393"/>
    <cellStyle name="제목 1 2 49" xfId="2394"/>
    <cellStyle name="제목 1 2 5" xfId="2395"/>
    <cellStyle name="제목 1 2 50" xfId="2396"/>
    <cellStyle name="제목 1 2 51" xfId="2397"/>
    <cellStyle name="제목 1 2 52" xfId="2398"/>
    <cellStyle name="제목 1 2 53" xfId="2399"/>
    <cellStyle name="제목 1 2 54" xfId="2400"/>
    <cellStyle name="제목 1 2 55" xfId="2401"/>
    <cellStyle name="제목 1 2 56" xfId="2402"/>
    <cellStyle name="제목 1 2 57" xfId="2403"/>
    <cellStyle name="제목 1 2 58" xfId="2404"/>
    <cellStyle name="제목 1 2 59" xfId="2405"/>
    <cellStyle name="제목 1 2 6" xfId="2406"/>
    <cellStyle name="제목 1 2 7" xfId="2407"/>
    <cellStyle name="제목 1 2 8" xfId="2408"/>
    <cellStyle name="제목 1 2 9" xfId="2409"/>
    <cellStyle name="제목 2 2" xfId="2410"/>
    <cellStyle name="제목 2 2 10" xfId="2411"/>
    <cellStyle name="제목 2 2 11" xfId="2412"/>
    <cellStyle name="제목 2 2 12" xfId="2413"/>
    <cellStyle name="제목 2 2 13" xfId="2414"/>
    <cellStyle name="제목 2 2 14" xfId="2415"/>
    <cellStyle name="제목 2 2 15" xfId="2416"/>
    <cellStyle name="제목 2 2 16" xfId="2417"/>
    <cellStyle name="제목 2 2 17" xfId="2418"/>
    <cellStyle name="제목 2 2 18" xfId="2419"/>
    <cellStyle name="제목 2 2 19" xfId="2420"/>
    <cellStyle name="제목 2 2 2" xfId="2421"/>
    <cellStyle name="제목 2 2 20" xfId="2422"/>
    <cellStyle name="제목 2 2 21" xfId="2423"/>
    <cellStyle name="제목 2 2 22" xfId="2424"/>
    <cellStyle name="제목 2 2 23" xfId="2425"/>
    <cellStyle name="제목 2 2 24" xfId="2426"/>
    <cellStyle name="제목 2 2 25" xfId="2427"/>
    <cellStyle name="제목 2 2 26" xfId="2428"/>
    <cellStyle name="제목 2 2 27" xfId="2429"/>
    <cellStyle name="제목 2 2 28" xfId="2430"/>
    <cellStyle name="제목 2 2 29" xfId="2431"/>
    <cellStyle name="제목 2 2 3" xfId="2432"/>
    <cellStyle name="제목 2 2 30" xfId="2433"/>
    <cellStyle name="제목 2 2 31" xfId="2434"/>
    <cellStyle name="제목 2 2 32" xfId="2435"/>
    <cellStyle name="제목 2 2 33" xfId="2436"/>
    <cellStyle name="제목 2 2 34" xfId="2437"/>
    <cellStyle name="제목 2 2 35" xfId="2438"/>
    <cellStyle name="제목 2 2 36" xfId="2439"/>
    <cellStyle name="제목 2 2 37" xfId="2440"/>
    <cellStyle name="제목 2 2 38" xfId="2441"/>
    <cellStyle name="제목 2 2 39" xfId="2442"/>
    <cellStyle name="제목 2 2 4" xfId="2443"/>
    <cellStyle name="제목 2 2 40" xfId="2444"/>
    <cellStyle name="제목 2 2 41" xfId="2445"/>
    <cellStyle name="제목 2 2 42" xfId="2446"/>
    <cellStyle name="제목 2 2 43" xfId="2447"/>
    <cellStyle name="제목 2 2 44" xfId="2448"/>
    <cellStyle name="제목 2 2 45" xfId="2449"/>
    <cellStyle name="제목 2 2 46" xfId="2450"/>
    <cellStyle name="제목 2 2 47" xfId="2451"/>
    <cellStyle name="제목 2 2 48" xfId="2452"/>
    <cellStyle name="제목 2 2 49" xfId="2453"/>
    <cellStyle name="제목 2 2 5" xfId="2454"/>
    <cellStyle name="제목 2 2 50" xfId="2455"/>
    <cellStyle name="제목 2 2 51" xfId="2456"/>
    <cellStyle name="제목 2 2 52" xfId="2457"/>
    <cellStyle name="제목 2 2 53" xfId="2458"/>
    <cellStyle name="제목 2 2 54" xfId="2459"/>
    <cellStyle name="제목 2 2 55" xfId="2460"/>
    <cellStyle name="제목 2 2 56" xfId="2461"/>
    <cellStyle name="제목 2 2 57" xfId="2462"/>
    <cellStyle name="제목 2 2 58" xfId="2463"/>
    <cellStyle name="제목 2 2 59" xfId="2464"/>
    <cellStyle name="제목 2 2 6" xfId="2465"/>
    <cellStyle name="제목 2 2 7" xfId="2466"/>
    <cellStyle name="제목 2 2 8" xfId="2467"/>
    <cellStyle name="제목 2 2 9" xfId="2468"/>
    <cellStyle name="제목 3 2" xfId="2469"/>
    <cellStyle name="제목 3 2 10" xfId="2470"/>
    <cellStyle name="제목 3 2 11" xfId="2471"/>
    <cellStyle name="제목 3 2 12" xfId="2472"/>
    <cellStyle name="제목 3 2 13" xfId="2473"/>
    <cellStyle name="제목 3 2 14" xfId="2474"/>
    <cellStyle name="제목 3 2 15" xfId="2475"/>
    <cellStyle name="제목 3 2 16" xfId="2476"/>
    <cellStyle name="제목 3 2 17" xfId="2477"/>
    <cellStyle name="제목 3 2 18" xfId="2478"/>
    <cellStyle name="제목 3 2 19" xfId="2479"/>
    <cellStyle name="제목 3 2 2" xfId="2480"/>
    <cellStyle name="제목 3 2 20" xfId="2481"/>
    <cellStyle name="제목 3 2 21" xfId="2482"/>
    <cellStyle name="제목 3 2 22" xfId="2483"/>
    <cellStyle name="제목 3 2 23" xfId="2484"/>
    <cellStyle name="제목 3 2 24" xfId="2485"/>
    <cellStyle name="제목 3 2 25" xfId="2486"/>
    <cellStyle name="제목 3 2 26" xfId="2487"/>
    <cellStyle name="제목 3 2 27" xfId="2488"/>
    <cellStyle name="제목 3 2 28" xfId="2489"/>
    <cellStyle name="제목 3 2 29" xfId="2490"/>
    <cellStyle name="제목 3 2 3" xfId="2491"/>
    <cellStyle name="제목 3 2 30" xfId="2492"/>
    <cellStyle name="제목 3 2 31" xfId="2493"/>
    <cellStyle name="제목 3 2 32" xfId="2494"/>
    <cellStyle name="제목 3 2 33" xfId="2495"/>
    <cellStyle name="제목 3 2 34" xfId="2496"/>
    <cellStyle name="제목 3 2 35" xfId="2497"/>
    <cellStyle name="제목 3 2 36" xfId="2498"/>
    <cellStyle name="제목 3 2 37" xfId="2499"/>
    <cellStyle name="제목 3 2 38" xfId="2500"/>
    <cellStyle name="제목 3 2 39" xfId="2501"/>
    <cellStyle name="제목 3 2 4" xfId="2502"/>
    <cellStyle name="제목 3 2 40" xfId="2503"/>
    <cellStyle name="제목 3 2 41" xfId="2504"/>
    <cellStyle name="제목 3 2 42" xfId="2505"/>
    <cellStyle name="제목 3 2 43" xfId="2506"/>
    <cellStyle name="제목 3 2 44" xfId="2507"/>
    <cellStyle name="제목 3 2 45" xfId="2508"/>
    <cellStyle name="제목 3 2 46" xfId="2509"/>
    <cellStyle name="제목 3 2 47" xfId="2510"/>
    <cellStyle name="제목 3 2 48" xfId="2511"/>
    <cellStyle name="제목 3 2 49" xfId="2512"/>
    <cellStyle name="제목 3 2 5" xfId="2513"/>
    <cellStyle name="제목 3 2 50" xfId="2514"/>
    <cellStyle name="제목 3 2 51" xfId="2515"/>
    <cellStyle name="제목 3 2 52" xfId="2516"/>
    <cellStyle name="제목 3 2 53" xfId="2517"/>
    <cellStyle name="제목 3 2 54" xfId="2518"/>
    <cellStyle name="제목 3 2 55" xfId="2519"/>
    <cellStyle name="제목 3 2 56" xfId="2520"/>
    <cellStyle name="제목 3 2 57" xfId="2521"/>
    <cellStyle name="제목 3 2 58" xfId="2522"/>
    <cellStyle name="제목 3 2 59" xfId="2523"/>
    <cellStyle name="제목 3 2 6" xfId="2524"/>
    <cellStyle name="제목 3 2 7" xfId="2525"/>
    <cellStyle name="제목 3 2 8" xfId="2526"/>
    <cellStyle name="제목 3 2 9" xfId="2527"/>
    <cellStyle name="제목 4 2" xfId="2528"/>
    <cellStyle name="제목 4 2 10" xfId="2529"/>
    <cellStyle name="제목 4 2 11" xfId="2530"/>
    <cellStyle name="제목 4 2 12" xfId="2531"/>
    <cellStyle name="제목 4 2 13" xfId="2532"/>
    <cellStyle name="제목 4 2 14" xfId="2533"/>
    <cellStyle name="제목 4 2 15" xfId="2534"/>
    <cellStyle name="제목 4 2 16" xfId="2535"/>
    <cellStyle name="제목 4 2 17" xfId="2536"/>
    <cellStyle name="제목 4 2 18" xfId="2537"/>
    <cellStyle name="제목 4 2 19" xfId="2538"/>
    <cellStyle name="제목 4 2 2" xfId="2539"/>
    <cellStyle name="제목 4 2 20" xfId="2540"/>
    <cellStyle name="제목 4 2 21" xfId="2541"/>
    <cellStyle name="제목 4 2 22" xfId="2542"/>
    <cellStyle name="제목 4 2 23" xfId="2543"/>
    <cellStyle name="제목 4 2 24" xfId="2544"/>
    <cellStyle name="제목 4 2 25" xfId="2545"/>
    <cellStyle name="제목 4 2 26" xfId="2546"/>
    <cellStyle name="제목 4 2 27" xfId="2547"/>
    <cellStyle name="제목 4 2 28" xfId="2548"/>
    <cellStyle name="제목 4 2 29" xfId="2549"/>
    <cellStyle name="제목 4 2 3" xfId="2550"/>
    <cellStyle name="제목 4 2 30" xfId="2551"/>
    <cellStyle name="제목 4 2 31" xfId="2552"/>
    <cellStyle name="제목 4 2 32" xfId="2553"/>
    <cellStyle name="제목 4 2 33" xfId="2554"/>
    <cellStyle name="제목 4 2 34" xfId="2555"/>
    <cellStyle name="제목 4 2 35" xfId="2556"/>
    <cellStyle name="제목 4 2 36" xfId="2557"/>
    <cellStyle name="제목 4 2 37" xfId="2558"/>
    <cellStyle name="제목 4 2 38" xfId="2559"/>
    <cellStyle name="제목 4 2 39" xfId="2560"/>
    <cellStyle name="제목 4 2 4" xfId="2561"/>
    <cellStyle name="제목 4 2 40" xfId="2562"/>
    <cellStyle name="제목 4 2 41" xfId="2563"/>
    <cellStyle name="제목 4 2 42" xfId="2564"/>
    <cellStyle name="제목 4 2 43" xfId="2565"/>
    <cellStyle name="제목 4 2 44" xfId="2566"/>
    <cellStyle name="제목 4 2 45" xfId="2567"/>
    <cellStyle name="제목 4 2 46" xfId="2568"/>
    <cellStyle name="제목 4 2 47" xfId="2569"/>
    <cellStyle name="제목 4 2 48" xfId="2570"/>
    <cellStyle name="제목 4 2 49" xfId="2571"/>
    <cellStyle name="제목 4 2 5" xfId="2572"/>
    <cellStyle name="제목 4 2 50" xfId="2573"/>
    <cellStyle name="제목 4 2 51" xfId="2574"/>
    <cellStyle name="제목 4 2 52" xfId="2575"/>
    <cellStyle name="제목 4 2 53" xfId="2576"/>
    <cellStyle name="제목 4 2 54" xfId="2577"/>
    <cellStyle name="제목 4 2 55" xfId="2578"/>
    <cellStyle name="제목 4 2 56" xfId="2579"/>
    <cellStyle name="제목 4 2 57" xfId="2580"/>
    <cellStyle name="제목 4 2 58" xfId="2581"/>
    <cellStyle name="제목 4 2 59" xfId="2582"/>
    <cellStyle name="제목 4 2 6" xfId="2583"/>
    <cellStyle name="제목 4 2 7" xfId="2584"/>
    <cellStyle name="제목 4 2 8" xfId="2585"/>
    <cellStyle name="제목 4 2 9" xfId="2586"/>
    <cellStyle name="제목 5" xfId="2587"/>
    <cellStyle name="제목 5 10" xfId="2588"/>
    <cellStyle name="제목 5 11" xfId="2589"/>
    <cellStyle name="제목 5 12" xfId="2590"/>
    <cellStyle name="제목 5 13" xfId="2591"/>
    <cellStyle name="제목 5 14" xfId="2592"/>
    <cellStyle name="제목 5 15" xfId="2593"/>
    <cellStyle name="제목 5 16" xfId="2594"/>
    <cellStyle name="제목 5 17" xfId="2595"/>
    <cellStyle name="제목 5 18" xfId="2596"/>
    <cellStyle name="제목 5 19" xfId="2597"/>
    <cellStyle name="제목 5 2" xfId="2598"/>
    <cellStyle name="제목 5 20" xfId="2599"/>
    <cellStyle name="제목 5 21" xfId="2600"/>
    <cellStyle name="제목 5 22" xfId="2601"/>
    <cellStyle name="제목 5 23" xfId="2602"/>
    <cellStyle name="제목 5 24" xfId="2603"/>
    <cellStyle name="제목 5 25" xfId="2604"/>
    <cellStyle name="제목 5 26" xfId="2605"/>
    <cellStyle name="제목 5 27" xfId="2606"/>
    <cellStyle name="제목 5 28" xfId="2607"/>
    <cellStyle name="제목 5 29" xfId="2608"/>
    <cellStyle name="제목 5 3" xfId="2609"/>
    <cellStyle name="제목 5 30" xfId="2610"/>
    <cellStyle name="제목 5 31" xfId="2611"/>
    <cellStyle name="제목 5 32" xfId="2612"/>
    <cellStyle name="제목 5 33" xfId="2613"/>
    <cellStyle name="제목 5 34" xfId="2614"/>
    <cellStyle name="제목 5 35" xfId="2615"/>
    <cellStyle name="제목 5 36" xfId="2616"/>
    <cellStyle name="제목 5 37" xfId="2617"/>
    <cellStyle name="제목 5 38" xfId="2618"/>
    <cellStyle name="제목 5 39" xfId="2619"/>
    <cellStyle name="제목 5 4" xfId="2620"/>
    <cellStyle name="제목 5 40" xfId="2621"/>
    <cellStyle name="제목 5 41" xfId="2622"/>
    <cellStyle name="제목 5 42" xfId="2623"/>
    <cellStyle name="제목 5 43" xfId="2624"/>
    <cellStyle name="제목 5 44" xfId="2625"/>
    <cellStyle name="제목 5 45" xfId="2626"/>
    <cellStyle name="제목 5 46" xfId="2627"/>
    <cellStyle name="제목 5 47" xfId="2628"/>
    <cellStyle name="제목 5 48" xfId="2629"/>
    <cellStyle name="제목 5 49" xfId="2630"/>
    <cellStyle name="제목 5 5" xfId="2631"/>
    <cellStyle name="제목 5 50" xfId="2632"/>
    <cellStyle name="제목 5 51" xfId="2633"/>
    <cellStyle name="제목 5 52" xfId="2634"/>
    <cellStyle name="제목 5 53" xfId="2635"/>
    <cellStyle name="제목 5 54" xfId="2636"/>
    <cellStyle name="제목 5 55" xfId="2637"/>
    <cellStyle name="제목 5 56" xfId="2638"/>
    <cellStyle name="제목 5 57" xfId="2639"/>
    <cellStyle name="제목 5 58" xfId="2640"/>
    <cellStyle name="제목 5 59" xfId="2641"/>
    <cellStyle name="제목 5 6" xfId="2642"/>
    <cellStyle name="제목 5 7" xfId="2643"/>
    <cellStyle name="제목 5 8" xfId="2644"/>
    <cellStyle name="제목 5 9" xfId="2645"/>
    <cellStyle name="좋음 2" xfId="2646"/>
    <cellStyle name="좋음 2 10" xfId="2647"/>
    <cellStyle name="좋음 2 11" xfId="2648"/>
    <cellStyle name="좋음 2 12" xfId="2649"/>
    <cellStyle name="좋음 2 13" xfId="2650"/>
    <cellStyle name="좋음 2 14" xfId="2651"/>
    <cellStyle name="좋음 2 15" xfId="2652"/>
    <cellStyle name="좋음 2 16" xfId="2653"/>
    <cellStyle name="좋음 2 17" xfId="2654"/>
    <cellStyle name="좋음 2 18" xfId="2655"/>
    <cellStyle name="좋음 2 19" xfId="2656"/>
    <cellStyle name="좋음 2 2" xfId="2657"/>
    <cellStyle name="좋음 2 20" xfId="2658"/>
    <cellStyle name="좋음 2 21" xfId="2659"/>
    <cellStyle name="좋음 2 22" xfId="2660"/>
    <cellStyle name="좋음 2 23" xfId="2661"/>
    <cellStyle name="좋음 2 24" xfId="2662"/>
    <cellStyle name="좋음 2 25" xfId="2663"/>
    <cellStyle name="좋음 2 26" xfId="2664"/>
    <cellStyle name="좋음 2 27" xfId="2665"/>
    <cellStyle name="좋음 2 28" xfId="2666"/>
    <cellStyle name="좋음 2 29" xfId="2667"/>
    <cellStyle name="좋음 2 3" xfId="2668"/>
    <cellStyle name="좋음 2 30" xfId="2669"/>
    <cellStyle name="좋음 2 31" xfId="2670"/>
    <cellStyle name="좋음 2 32" xfId="2671"/>
    <cellStyle name="좋음 2 33" xfId="2672"/>
    <cellStyle name="좋음 2 34" xfId="2673"/>
    <cellStyle name="좋음 2 35" xfId="2674"/>
    <cellStyle name="좋음 2 36" xfId="2675"/>
    <cellStyle name="좋음 2 37" xfId="2676"/>
    <cellStyle name="좋음 2 38" xfId="2677"/>
    <cellStyle name="좋음 2 39" xfId="2678"/>
    <cellStyle name="좋음 2 4" xfId="2679"/>
    <cellStyle name="좋음 2 40" xfId="2680"/>
    <cellStyle name="좋음 2 41" xfId="2681"/>
    <cellStyle name="좋음 2 42" xfId="2682"/>
    <cellStyle name="좋음 2 43" xfId="2683"/>
    <cellStyle name="좋음 2 44" xfId="2684"/>
    <cellStyle name="좋음 2 45" xfId="2685"/>
    <cellStyle name="좋음 2 46" xfId="2686"/>
    <cellStyle name="좋음 2 47" xfId="2687"/>
    <cellStyle name="좋음 2 48" xfId="2688"/>
    <cellStyle name="좋음 2 49" xfId="2689"/>
    <cellStyle name="좋음 2 5" xfId="2690"/>
    <cellStyle name="좋음 2 50" xfId="2691"/>
    <cellStyle name="좋음 2 51" xfId="2692"/>
    <cellStyle name="좋음 2 52" xfId="2693"/>
    <cellStyle name="좋음 2 53" xfId="2694"/>
    <cellStyle name="좋음 2 54" xfId="2695"/>
    <cellStyle name="좋음 2 55" xfId="2696"/>
    <cellStyle name="좋음 2 56" xfId="2697"/>
    <cellStyle name="좋음 2 57" xfId="2698"/>
    <cellStyle name="좋음 2 58" xfId="2699"/>
    <cellStyle name="좋음 2 59" xfId="2700"/>
    <cellStyle name="좋음 2 6" xfId="2701"/>
    <cellStyle name="좋음 2 7" xfId="2702"/>
    <cellStyle name="좋음 2 8" xfId="2703"/>
    <cellStyle name="좋음 2 9" xfId="2704"/>
    <cellStyle name="출력 2" xfId="2705"/>
    <cellStyle name="출력 2 10" xfId="2706"/>
    <cellStyle name="출력 2 11" xfId="2707"/>
    <cellStyle name="출력 2 12" xfId="2708"/>
    <cellStyle name="출력 2 13" xfId="2709"/>
    <cellStyle name="출력 2 14" xfId="2710"/>
    <cellStyle name="출력 2 15" xfId="2711"/>
    <cellStyle name="출력 2 16" xfId="2712"/>
    <cellStyle name="출력 2 17" xfId="2713"/>
    <cellStyle name="출력 2 18" xfId="2714"/>
    <cellStyle name="출력 2 19" xfId="2715"/>
    <cellStyle name="출력 2 2" xfId="2716"/>
    <cellStyle name="출력 2 20" xfId="2717"/>
    <cellStyle name="출력 2 21" xfId="2718"/>
    <cellStyle name="출력 2 22" xfId="2719"/>
    <cellStyle name="출력 2 23" xfId="2720"/>
    <cellStyle name="출력 2 24" xfId="2721"/>
    <cellStyle name="출력 2 25" xfId="2722"/>
    <cellStyle name="출력 2 26" xfId="2723"/>
    <cellStyle name="출력 2 27" xfId="2724"/>
    <cellStyle name="출력 2 28" xfId="2725"/>
    <cellStyle name="출력 2 29" xfId="2726"/>
    <cellStyle name="출력 2 3" xfId="2727"/>
    <cellStyle name="출력 2 30" xfId="2728"/>
    <cellStyle name="출력 2 31" xfId="2729"/>
    <cellStyle name="출력 2 32" xfId="2730"/>
    <cellStyle name="출력 2 33" xfId="2731"/>
    <cellStyle name="출력 2 34" xfId="2732"/>
    <cellStyle name="출력 2 35" xfId="2733"/>
    <cellStyle name="출력 2 36" xfId="2734"/>
    <cellStyle name="출력 2 37" xfId="2735"/>
    <cellStyle name="출력 2 38" xfId="2736"/>
    <cellStyle name="출력 2 39" xfId="2737"/>
    <cellStyle name="출력 2 4" xfId="2738"/>
    <cellStyle name="출력 2 40" xfId="2739"/>
    <cellStyle name="출력 2 41" xfId="2740"/>
    <cellStyle name="출력 2 42" xfId="2741"/>
    <cellStyle name="출력 2 43" xfId="2742"/>
    <cellStyle name="출력 2 44" xfId="2743"/>
    <cellStyle name="출력 2 45" xfId="2744"/>
    <cellStyle name="출력 2 46" xfId="2745"/>
    <cellStyle name="출력 2 47" xfId="2746"/>
    <cellStyle name="출력 2 48" xfId="2747"/>
    <cellStyle name="출력 2 49" xfId="2748"/>
    <cellStyle name="출력 2 5" xfId="2749"/>
    <cellStyle name="출력 2 50" xfId="2750"/>
    <cellStyle name="출력 2 51" xfId="2751"/>
    <cellStyle name="출력 2 52" xfId="2752"/>
    <cellStyle name="출력 2 53" xfId="2753"/>
    <cellStyle name="출력 2 54" xfId="2754"/>
    <cellStyle name="출력 2 55" xfId="2755"/>
    <cellStyle name="출력 2 56" xfId="2756"/>
    <cellStyle name="출력 2 57" xfId="2757"/>
    <cellStyle name="출력 2 58" xfId="2758"/>
    <cellStyle name="출력 2 59" xfId="2759"/>
    <cellStyle name="출력 2 6" xfId="2760"/>
    <cellStyle name="출력 2 7" xfId="2761"/>
    <cellStyle name="출력 2 8" xfId="2762"/>
    <cellStyle name="출력 2 9" xfId="2763"/>
    <cellStyle name="표준" xfId="0" builtinId="0"/>
    <cellStyle name="표준 2" xfId="2764"/>
    <cellStyle name="표준 2 2" xfId="2765"/>
    <cellStyle name="표준 2 2 2" xfId="2766"/>
    <cellStyle name="표준 2 3" xfId="2767"/>
    <cellStyle name="표준 2 4" xfId="2768"/>
    <cellStyle name="표준 2 5" xfId="2769"/>
    <cellStyle name="표준 2 6" xfId="2770"/>
    <cellStyle name="표준 3" xfId="2771"/>
    <cellStyle name="표준 3 2" xfId="2772"/>
    <cellStyle name="표준 3 2 2" xfId="2773"/>
    <cellStyle name="표준 3 2 2 2" xfId="2774"/>
    <cellStyle name="표준 3 2 2 2 2" xfId="2775"/>
    <cellStyle name="표준 3 2 2 2 3" xfId="2776"/>
    <cellStyle name="표준 3 2 2 2 4" xfId="2777"/>
    <cellStyle name="표준 3 2 2 3" xfId="2778"/>
    <cellStyle name="표준 3 2 2 3 2" xfId="2779"/>
    <cellStyle name="표준 3 2 2 3 3" xfId="2780"/>
    <cellStyle name="표준 3 2 2 4" xfId="2781"/>
    <cellStyle name="표준 3 2 3" xfId="2782"/>
    <cellStyle name="표준 3 2 3 2" xfId="2783"/>
    <cellStyle name="표준 3 2 3 3" xfId="2784"/>
    <cellStyle name="표준 3 2 4" xfId="2785"/>
    <cellStyle name="표준 3 2 4 2" xfId="2786"/>
    <cellStyle name="표준 3 3" xfId="2787"/>
    <cellStyle name="표준 3 3 2" xfId="2788"/>
    <cellStyle name="표준 3 4" xfId="2789"/>
    <cellStyle name="표준 3 4 2" xfId="2790"/>
    <cellStyle name="표준 3 5" xfId="2791"/>
    <cellStyle name="표준 3 5 2" xfId="2792"/>
    <cellStyle name="표준 3 6" xfId="2793"/>
    <cellStyle name="표준 3 7" xfId="2794"/>
    <cellStyle name="표준 3 7 2" xfId="2795"/>
    <cellStyle name="표준 3 7 2 2" xfId="2796"/>
    <cellStyle name="표준 3 7 2 3" xfId="2797"/>
    <cellStyle name="표준 3 7 3" xfId="2798"/>
    <cellStyle name="표준 3 7 4" xfId="2799"/>
    <cellStyle name="표준 3 8" xfId="2800"/>
    <cellStyle name="표준 3 8 2" xfId="2801"/>
    <cellStyle name="표준 3 8 3" xfId="2802"/>
    <cellStyle name="표준 3 9" xfId="2803"/>
    <cellStyle name="표준 3 9 2" xfId="2804"/>
    <cellStyle name="표준 4" xfId="2805"/>
    <cellStyle name="표준 4 10" xfId="2806"/>
    <cellStyle name="표준 4 11" xfId="2807"/>
    <cellStyle name="표준 4 12" xfId="2808"/>
    <cellStyle name="표준 4 13" xfId="2809"/>
    <cellStyle name="표준 4 14" xfId="2810"/>
    <cellStyle name="표준 4 15" xfId="2811"/>
    <cellStyle name="표준 4 16" xfId="2812"/>
    <cellStyle name="표준 4 17" xfId="2813"/>
    <cellStyle name="표준 4 18" xfId="2814"/>
    <cellStyle name="표준 4 19" xfId="2815"/>
    <cellStyle name="표준 4 2" xfId="2816"/>
    <cellStyle name="표준 4 20" xfId="2817"/>
    <cellStyle name="표준 4 21" xfId="2818"/>
    <cellStyle name="표준 4 22" xfId="2819"/>
    <cellStyle name="표준 4 23" xfId="2820"/>
    <cellStyle name="표준 4 24" xfId="2821"/>
    <cellStyle name="표준 4 25" xfId="2822"/>
    <cellStyle name="표준 4 26" xfId="2823"/>
    <cellStyle name="표준 4 27" xfId="2824"/>
    <cellStyle name="표준 4 28" xfId="2825"/>
    <cellStyle name="표준 4 29" xfId="2826"/>
    <cellStyle name="표준 4 3" xfId="2827"/>
    <cellStyle name="표준 4 30" xfId="2828"/>
    <cellStyle name="표준 4 31" xfId="2829"/>
    <cellStyle name="표준 4 32" xfId="2830"/>
    <cellStyle name="표준 4 33" xfId="2831"/>
    <cellStyle name="표준 4 34" xfId="2832"/>
    <cellStyle name="표준 4 34 2" xfId="2833"/>
    <cellStyle name="표준 4 4" xfId="2834"/>
    <cellStyle name="표준 4 4 2" xfId="2835"/>
    <cellStyle name="표준 4 4 3" xfId="2836"/>
    <cellStyle name="표준 4 5" xfId="2837"/>
    <cellStyle name="표준 4 5 2" xfId="2838"/>
    <cellStyle name="표준 4 5 3" xfId="2839"/>
    <cellStyle name="표준 4 6" xfId="2840"/>
    <cellStyle name="표준 4 7" xfId="2841"/>
    <cellStyle name="표준 4 8" xfId="2842"/>
    <cellStyle name="표준 4 9" xfId="2843"/>
    <cellStyle name="표준 5" xfId="2844"/>
    <cellStyle name="표준 6" xfId="2845"/>
    <cellStyle name="표준 6 2" xfId="28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4&#45380;%20&#51025;&#44553;,&#47582;&#46028;%20&#50696;&#49328;/&#47582;&#46028;/2024&#45380;%20&#45432;&#51064;&#47582;&#52644;&#46028;&#48388;&#49436;&#48708;&#49828;%20&#44208;&#49328;%20&#52628;&#44221;%20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맞춤돌봄예산총칙"/>
      <sheetName val="맞춤돌봄총괄"/>
      <sheetName val="맞춤돌봄세입"/>
      <sheetName val="맞춤돌봄세출"/>
      <sheetName val="임·직원보수일람표"/>
      <sheetName val="24년 사업계획서"/>
    </sheetNames>
    <sheetDataSet>
      <sheetData sheetId="0"/>
      <sheetData sheetId="1"/>
      <sheetData sheetId="2">
        <row r="5">
          <cell r="D5">
            <v>1172132749</v>
          </cell>
          <cell r="E5">
            <v>1174241000</v>
          </cell>
          <cell r="F5">
            <v>-2108251</v>
          </cell>
        </row>
        <row r="6">
          <cell r="D6">
            <v>1171258000</v>
          </cell>
          <cell r="E6">
            <v>1173358000</v>
          </cell>
          <cell r="F6">
            <v>-2100000</v>
          </cell>
        </row>
        <row r="7">
          <cell r="C7" t="str">
            <v>국고
보조금</v>
          </cell>
          <cell r="D7">
            <v>819880000</v>
          </cell>
          <cell r="E7">
            <v>821350000</v>
          </cell>
        </row>
        <row r="10">
          <cell r="C10" t="str">
            <v>시도
보조금</v>
          </cell>
          <cell r="D10">
            <v>175689000</v>
          </cell>
          <cell r="E10">
            <v>176004000</v>
          </cell>
        </row>
        <row r="13">
          <cell r="C13" t="str">
            <v>시군구
보조금</v>
          </cell>
          <cell r="D13">
            <v>175689000</v>
          </cell>
          <cell r="E13">
            <v>176004000</v>
          </cell>
        </row>
        <row r="17">
          <cell r="D17">
            <v>1000</v>
          </cell>
          <cell r="E17">
            <v>9000</v>
          </cell>
        </row>
        <row r="19">
          <cell r="D19">
            <v>872750</v>
          </cell>
          <cell r="E19">
            <v>873000</v>
          </cell>
        </row>
        <row r="22">
          <cell r="D22">
            <v>999</v>
          </cell>
          <cell r="E22">
            <v>1000</v>
          </cell>
        </row>
      </sheetData>
      <sheetData sheetId="3">
        <row r="5">
          <cell r="D5">
            <v>1172132750</v>
          </cell>
          <cell r="E5">
            <v>1174241000</v>
          </cell>
          <cell r="F5">
            <v>-2108250</v>
          </cell>
        </row>
        <row r="6">
          <cell r="D6">
            <v>1171252000</v>
          </cell>
          <cell r="E6">
            <v>1173358000</v>
          </cell>
          <cell r="F6">
            <v>-2106000</v>
          </cell>
        </row>
        <row r="8">
          <cell r="D8">
            <v>1091918000</v>
          </cell>
          <cell r="E8">
            <v>1091887000</v>
          </cell>
          <cell r="F8">
            <v>31000</v>
          </cell>
        </row>
        <row r="22">
          <cell r="D22">
            <v>79334000</v>
          </cell>
          <cell r="E22">
            <v>81471000</v>
          </cell>
          <cell r="F22">
            <v>-2137000</v>
          </cell>
        </row>
        <row r="70">
          <cell r="D70">
            <v>8000</v>
          </cell>
          <cell r="E70">
            <v>10000</v>
          </cell>
          <cell r="F70">
            <v>-2000</v>
          </cell>
        </row>
        <row r="71">
          <cell r="D71">
            <v>8000</v>
          </cell>
          <cell r="E71">
            <v>10000</v>
          </cell>
        </row>
        <row r="73">
          <cell r="D73">
            <v>872750</v>
          </cell>
          <cell r="E73">
            <v>873000</v>
          </cell>
          <cell r="F73">
            <v>-250</v>
          </cell>
        </row>
        <row r="74">
          <cell r="D74">
            <v>872750</v>
          </cell>
          <cell r="E74">
            <v>873000</v>
          </cell>
          <cell r="F74">
            <v>-250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view="pageBreakPreview" zoomScale="90" zoomScaleNormal="100" zoomScaleSheetLayoutView="90" workbookViewId="0">
      <selection activeCell="P8" sqref="P8"/>
    </sheetView>
  </sheetViews>
  <sheetFormatPr defaultRowHeight="13.5" x14ac:dyDescent="0.15"/>
  <cols>
    <col min="1" max="2" width="5.33203125" style="2" bestFit="1" customWidth="1"/>
    <col min="3" max="3" width="8.44140625" style="2" customWidth="1"/>
    <col min="4" max="4" width="8.77734375" style="2" customWidth="1"/>
    <col min="5" max="5" width="9" style="2" customWidth="1"/>
    <col min="6" max="6" width="8.5546875" style="2" customWidth="1"/>
    <col min="7" max="7" width="5.77734375" style="2" customWidth="1"/>
    <col min="8" max="8" width="5.6640625" style="2" customWidth="1"/>
    <col min="9" max="9" width="8.109375" style="2" customWidth="1"/>
    <col min="10" max="10" width="9.44140625" style="2" customWidth="1"/>
    <col min="11" max="11" width="8.88671875" style="2" customWidth="1"/>
    <col min="12" max="12" width="7" style="60" bestFit="1" customWidth="1"/>
    <col min="13" max="13" width="1.5546875" style="2" customWidth="1"/>
    <col min="14" max="16384" width="8.88671875" style="2"/>
  </cols>
  <sheetData>
    <row r="1" spans="1:18" ht="19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26.25" customHeight="1" thickBot="1" x14ac:dyDescent="0.2">
      <c r="A2" s="3" t="s">
        <v>1</v>
      </c>
      <c r="B2" s="3"/>
      <c r="C2" s="3"/>
      <c r="D2" s="3"/>
      <c r="E2" s="3"/>
      <c r="F2" s="4"/>
      <c r="G2" s="5"/>
      <c r="H2" s="5"/>
      <c r="I2" s="4"/>
      <c r="J2" s="4"/>
      <c r="K2" s="6" t="s">
        <v>2</v>
      </c>
      <c r="L2" s="6"/>
      <c r="M2" s="6"/>
    </row>
    <row r="3" spans="1:18" s="10" customFormat="1" ht="21.75" customHeight="1" x14ac:dyDescent="0.15">
      <c r="A3" s="7" t="s">
        <v>3</v>
      </c>
      <c r="B3" s="8"/>
      <c r="C3" s="8"/>
      <c r="D3" s="8"/>
      <c r="E3" s="8"/>
      <c r="F3" s="8"/>
      <c r="G3" s="8" t="s">
        <v>4</v>
      </c>
      <c r="H3" s="8"/>
      <c r="I3" s="8"/>
      <c r="J3" s="8"/>
      <c r="K3" s="8"/>
      <c r="L3" s="8"/>
      <c r="M3" s="9"/>
    </row>
    <row r="4" spans="1:18" s="10" customFormat="1" ht="26.25" customHeight="1" x14ac:dyDescent="0.15">
      <c r="A4" s="11" t="s">
        <v>5</v>
      </c>
      <c r="B4" s="12" t="s">
        <v>6</v>
      </c>
      <c r="C4" s="12" t="s">
        <v>7</v>
      </c>
      <c r="D4" s="13" t="s">
        <v>8</v>
      </c>
      <c r="E4" s="13" t="s">
        <v>9</v>
      </c>
      <c r="F4" s="13" t="s">
        <v>10</v>
      </c>
      <c r="G4" s="12" t="s">
        <v>5</v>
      </c>
      <c r="H4" s="12" t="s">
        <v>6</v>
      </c>
      <c r="I4" s="12" t="s">
        <v>7</v>
      </c>
      <c r="J4" s="13" t="str">
        <f>D4</f>
        <v>추경
예산(A)</v>
      </c>
      <c r="K4" s="13" t="str">
        <f>E4</f>
        <v>추경전
예산B)</v>
      </c>
      <c r="L4" s="14" t="s">
        <v>10</v>
      </c>
      <c r="M4" s="15"/>
    </row>
    <row r="5" spans="1:18" s="10" customFormat="1" ht="12" customHeight="1" x14ac:dyDescent="0.15">
      <c r="A5" s="11"/>
      <c r="B5" s="12"/>
      <c r="C5" s="12"/>
      <c r="D5" s="16"/>
      <c r="E5" s="16"/>
      <c r="F5" s="16"/>
      <c r="G5" s="12"/>
      <c r="H5" s="12"/>
      <c r="I5" s="12"/>
      <c r="J5" s="16"/>
      <c r="K5" s="16"/>
      <c r="L5" s="17"/>
      <c r="M5" s="18"/>
    </row>
    <row r="6" spans="1:18" s="10" customFormat="1" ht="39" customHeight="1" x14ac:dyDescent="0.15">
      <c r="A6" s="19" t="s">
        <v>11</v>
      </c>
      <c r="B6" s="20"/>
      <c r="C6" s="20"/>
      <c r="D6" s="21">
        <f>[1]맞춤돌봄세입!D5</f>
        <v>1172132749</v>
      </c>
      <c r="E6" s="21">
        <f>[1]맞춤돌봄세입!E5</f>
        <v>1174241000</v>
      </c>
      <c r="F6" s="22">
        <f>[1]맞춤돌봄세입!F5</f>
        <v>-2108251</v>
      </c>
      <c r="G6" s="20" t="s">
        <v>11</v>
      </c>
      <c r="H6" s="20"/>
      <c r="I6" s="20"/>
      <c r="J6" s="23">
        <f>[1]맞춤돌봄세출!D5</f>
        <v>1172132750</v>
      </c>
      <c r="K6" s="23">
        <f>[1]맞춤돌봄세출!E5</f>
        <v>1174241000</v>
      </c>
      <c r="L6" s="24">
        <f>[1]맞춤돌봄세출!F5</f>
        <v>-2108250</v>
      </c>
      <c r="M6" s="25"/>
    </row>
    <row r="7" spans="1:18" s="10" customFormat="1" ht="39" customHeight="1" x14ac:dyDescent="0.15">
      <c r="A7" s="26" t="s">
        <v>12</v>
      </c>
      <c r="B7" s="27" t="s">
        <v>13</v>
      </c>
      <c r="C7" s="28"/>
      <c r="D7" s="23">
        <f>[1]맞춤돌봄세입!D6</f>
        <v>1171258000</v>
      </c>
      <c r="E7" s="23">
        <f>[1]맞춤돌봄세입!E6</f>
        <v>1173358000</v>
      </c>
      <c r="F7" s="22">
        <f>[1]맞춤돌봄세입!F6</f>
        <v>-2100000</v>
      </c>
      <c r="G7" s="29" t="s">
        <v>14</v>
      </c>
      <c r="H7" s="20" t="s">
        <v>13</v>
      </c>
      <c r="I7" s="20"/>
      <c r="J7" s="23">
        <f>[1]맞춤돌봄세출!D6</f>
        <v>1171252000</v>
      </c>
      <c r="K7" s="23">
        <f>[1]맞춤돌봄세출!E6</f>
        <v>1173358000</v>
      </c>
      <c r="L7" s="24">
        <f>[1]맞춤돌봄세출!F6</f>
        <v>-2106000</v>
      </c>
      <c r="M7" s="25"/>
    </row>
    <row r="8" spans="1:18" s="10" customFormat="1" ht="39" customHeight="1" x14ac:dyDescent="0.15">
      <c r="A8" s="30"/>
      <c r="B8" s="29" t="s">
        <v>12</v>
      </c>
      <c r="C8" s="31" t="str">
        <f>[1]맞춤돌봄세입!C7</f>
        <v>국고
보조금</v>
      </c>
      <c r="D8" s="32">
        <f>[1]맞춤돌봄세입!D7</f>
        <v>819880000</v>
      </c>
      <c r="E8" s="32">
        <f>[1]맞춤돌봄세입!E7</f>
        <v>821350000</v>
      </c>
      <c r="F8" s="22">
        <f t="shared" ref="F8:F15" si="0">D8-E8</f>
        <v>-1470000</v>
      </c>
      <c r="G8" s="33"/>
      <c r="H8" s="29" t="s">
        <v>15</v>
      </c>
      <c r="I8" s="31" t="s">
        <v>16</v>
      </c>
      <c r="J8" s="23">
        <f>J9+J10</f>
        <v>1171252000</v>
      </c>
      <c r="K8" s="23">
        <f>K9+K10</f>
        <v>1173358000</v>
      </c>
      <c r="L8" s="24">
        <f>J8-K8</f>
        <v>-2106000</v>
      </c>
      <c r="M8" s="25"/>
    </row>
    <row r="9" spans="1:18" s="10" customFormat="1" ht="39" customHeight="1" x14ac:dyDescent="0.15">
      <c r="A9" s="30"/>
      <c r="B9" s="33"/>
      <c r="C9" s="31" t="str">
        <f>[1]맞춤돌봄세입!C10</f>
        <v>시도
보조금</v>
      </c>
      <c r="D9" s="32">
        <f>[1]맞춤돌봄세입!D10</f>
        <v>175689000</v>
      </c>
      <c r="E9" s="32">
        <f>[1]맞춤돌봄세입!E10</f>
        <v>176004000</v>
      </c>
      <c r="F9" s="22">
        <f t="shared" si="0"/>
        <v>-315000</v>
      </c>
      <c r="G9" s="33"/>
      <c r="H9" s="33"/>
      <c r="I9" s="31" t="s">
        <v>17</v>
      </c>
      <c r="J9" s="23">
        <f>[1]맞춤돌봄세출!D8</f>
        <v>1091918000</v>
      </c>
      <c r="K9" s="23">
        <f>[1]맞춤돌봄세출!E8</f>
        <v>1091887000</v>
      </c>
      <c r="L9" s="24">
        <f>[1]맞춤돌봄세출!F8</f>
        <v>31000</v>
      </c>
      <c r="M9" s="25"/>
    </row>
    <row r="10" spans="1:18" s="10" customFormat="1" ht="39" customHeight="1" x14ac:dyDescent="0.15">
      <c r="A10" s="34"/>
      <c r="B10" s="35"/>
      <c r="C10" s="31" t="str">
        <f>[1]맞춤돌봄세입!C13</f>
        <v>시군구
보조금</v>
      </c>
      <c r="D10" s="32">
        <f>[1]맞춤돌봄세입!D13</f>
        <v>175689000</v>
      </c>
      <c r="E10" s="36">
        <f>[1]맞춤돌봄세입!E13</f>
        <v>176004000</v>
      </c>
      <c r="F10" s="22">
        <f t="shared" si="0"/>
        <v>-315000</v>
      </c>
      <c r="G10" s="35"/>
      <c r="H10" s="35"/>
      <c r="I10" s="31" t="s">
        <v>18</v>
      </c>
      <c r="J10" s="23">
        <f>[1]맞춤돌봄세출!D22</f>
        <v>79334000</v>
      </c>
      <c r="K10" s="23">
        <f>[1]맞춤돌봄세출!E22</f>
        <v>81471000</v>
      </c>
      <c r="L10" s="24">
        <f>[1]맞춤돌봄세출!F22</f>
        <v>-2137000</v>
      </c>
      <c r="M10" s="25"/>
    </row>
    <row r="11" spans="1:18" s="10" customFormat="1" ht="39" customHeight="1" x14ac:dyDescent="0.15">
      <c r="A11" s="26" t="s">
        <v>19</v>
      </c>
      <c r="B11" s="37" t="s">
        <v>13</v>
      </c>
      <c r="C11" s="37"/>
      <c r="D11" s="38">
        <f>D12+D13</f>
        <v>873750</v>
      </c>
      <c r="E11" s="38">
        <f>E12+E13</f>
        <v>882000</v>
      </c>
      <c r="F11" s="22">
        <f t="shared" si="0"/>
        <v>-8250</v>
      </c>
      <c r="G11" s="20" t="s">
        <v>20</v>
      </c>
      <c r="H11" s="20" t="s">
        <v>21</v>
      </c>
      <c r="I11" s="20"/>
      <c r="J11" s="23">
        <f>[1]맞춤돌봄세출!D70</f>
        <v>8000</v>
      </c>
      <c r="K11" s="23">
        <f>[1]맞춤돌봄세출!E70</f>
        <v>10000</v>
      </c>
      <c r="L11" s="24">
        <f>[1]맞춤돌봄세출!F70</f>
        <v>-2000</v>
      </c>
      <c r="M11" s="25"/>
    </row>
    <row r="12" spans="1:18" s="10" customFormat="1" ht="39" customHeight="1" x14ac:dyDescent="0.15">
      <c r="A12" s="30"/>
      <c r="B12" s="29" t="s">
        <v>19</v>
      </c>
      <c r="C12" s="31" t="s">
        <v>22</v>
      </c>
      <c r="D12" s="38">
        <f>[1]맞춤돌봄세입!D17</f>
        <v>1000</v>
      </c>
      <c r="E12" s="38">
        <f>[1]맞춤돌봄세입!E17</f>
        <v>9000</v>
      </c>
      <c r="F12" s="22">
        <f t="shared" si="0"/>
        <v>-8000</v>
      </c>
      <c r="G12" s="20"/>
      <c r="H12" s="39" t="s">
        <v>20</v>
      </c>
      <c r="I12" s="39" t="s">
        <v>23</v>
      </c>
      <c r="J12" s="40">
        <f>[1]맞춤돌봄세출!D71</f>
        <v>8000</v>
      </c>
      <c r="K12" s="21">
        <f>[1]맞춤돌봄세출!E71</f>
        <v>10000</v>
      </c>
      <c r="L12" s="24">
        <f>J12-K12</f>
        <v>-2000</v>
      </c>
      <c r="M12" s="25"/>
    </row>
    <row r="13" spans="1:18" s="10" customFormat="1" ht="39" customHeight="1" x14ac:dyDescent="0.15">
      <c r="A13" s="34"/>
      <c r="B13" s="35"/>
      <c r="C13" s="41" t="s">
        <v>24</v>
      </c>
      <c r="D13" s="42">
        <f>[1]맞춤돌봄세입!D19</f>
        <v>872750</v>
      </c>
      <c r="E13" s="42">
        <f>[1]맞춤돌봄세입!E19</f>
        <v>873000</v>
      </c>
      <c r="F13" s="43">
        <f t="shared" si="0"/>
        <v>-250</v>
      </c>
      <c r="G13" s="44" t="s">
        <v>25</v>
      </c>
      <c r="H13" s="44" t="s">
        <v>21</v>
      </c>
      <c r="I13" s="44"/>
      <c r="J13" s="45">
        <f>[1]맞춤돌봄세출!D73</f>
        <v>872750</v>
      </c>
      <c r="K13" s="45">
        <f>[1]맞춤돌봄세출!E73</f>
        <v>873000</v>
      </c>
      <c r="L13" s="46">
        <f>[1]맞춤돌봄세출!F73</f>
        <v>-250</v>
      </c>
      <c r="M13" s="47"/>
      <c r="R13" s="48"/>
    </row>
    <row r="14" spans="1:18" ht="39" customHeight="1" x14ac:dyDescent="0.15">
      <c r="A14" s="49" t="s">
        <v>26</v>
      </c>
      <c r="B14" s="37" t="s">
        <v>13</v>
      </c>
      <c r="C14" s="37"/>
      <c r="D14" s="38">
        <f>D15</f>
        <v>999</v>
      </c>
      <c r="E14" s="38">
        <f>E15</f>
        <v>1000</v>
      </c>
      <c r="F14" s="43">
        <f t="shared" si="0"/>
        <v>-1</v>
      </c>
      <c r="G14" s="44"/>
      <c r="H14" s="50" t="s">
        <v>27</v>
      </c>
      <c r="I14" s="51" t="s">
        <v>28</v>
      </c>
      <c r="J14" s="45">
        <f>[1]맞춤돌봄세출!D74</f>
        <v>872750</v>
      </c>
      <c r="K14" s="45">
        <f>[1]맞춤돌봄세출!E74</f>
        <v>873000</v>
      </c>
      <c r="L14" s="46">
        <f>[1]맞춤돌봄세출!F74</f>
        <v>-250</v>
      </c>
      <c r="M14" s="47"/>
      <c r="N14" s="52"/>
      <c r="O14" s="52"/>
    </row>
    <row r="15" spans="1:18" ht="39" customHeight="1" thickBot="1" x14ac:dyDescent="0.2">
      <c r="A15" s="53"/>
      <c r="B15" s="54" t="s">
        <v>26</v>
      </c>
      <c r="C15" s="54" t="s">
        <v>29</v>
      </c>
      <c r="D15" s="55">
        <f>[1]맞춤돌봄세입!D22</f>
        <v>999</v>
      </c>
      <c r="E15" s="55">
        <f>[1]맞춤돌봄세입!E22</f>
        <v>1000</v>
      </c>
      <c r="F15" s="56">
        <f t="shared" si="0"/>
        <v>-1</v>
      </c>
      <c r="G15" s="57"/>
      <c r="H15" s="5"/>
      <c r="I15" s="5"/>
      <c r="J15" s="5"/>
      <c r="K15" s="5"/>
      <c r="L15" s="58"/>
      <c r="M15" s="59"/>
    </row>
    <row r="16" spans="1:18" x14ac:dyDescent="0.15">
      <c r="B16" s="52"/>
      <c r="C16" s="52"/>
      <c r="D16" s="52"/>
      <c r="E16" s="52"/>
      <c r="F16" s="52"/>
    </row>
  </sheetData>
  <mergeCells count="44">
    <mergeCell ref="L12:M12"/>
    <mergeCell ref="G13:G14"/>
    <mergeCell ref="H13:I13"/>
    <mergeCell ref="L13:M13"/>
    <mergeCell ref="A14:A15"/>
    <mergeCell ref="B14:C14"/>
    <mergeCell ref="L14:M14"/>
    <mergeCell ref="L15:M15"/>
    <mergeCell ref="H8:H10"/>
    <mergeCell ref="L8:M8"/>
    <mergeCell ref="L9:M9"/>
    <mergeCell ref="L10:M10"/>
    <mergeCell ref="A11:A13"/>
    <mergeCell ref="B11:C11"/>
    <mergeCell ref="G11:G12"/>
    <mergeCell ref="H11:I11"/>
    <mergeCell ref="L11:M11"/>
    <mergeCell ref="B12:B13"/>
    <mergeCell ref="L4:M5"/>
    <mergeCell ref="A6:C6"/>
    <mergeCell ref="G6:I6"/>
    <mergeCell ref="L6:M6"/>
    <mergeCell ref="A7:A10"/>
    <mergeCell ref="B7:C7"/>
    <mergeCell ref="G7:G10"/>
    <mergeCell ref="H7:I7"/>
    <mergeCell ref="L7:M7"/>
    <mergeCell ref="B8:B10"/>
    <mergeCell ref="F4:F5"/>
    <mergeCell ref="G4:G5"/>
    <mergeCell ref="H4:H5"/>
    <mergeCell ref="I4:I5"/>
    <mergeCell ref="J4:J5"/>
    <mergeCell ref="K4:K5"/>
    <mergeCell ref="A1:M1"/>
    <mergeCell ref="A2:E2"/>
    <mergeCell ref="K2:M2"/>
    <mergeCell ref="A3:F3"/>
    <mergeCell ref="G3:M3"/>
    <mergeCell ref="A4:A5"/>
    <mergeCell ref="B4:B5"/>
    <mergeCell ref="C4:C5"/>
    <mergeCell ref="D4:D5"/>
    <mergeCell ref="E4:E5"/>
  </mergeCells>
  <phoneticPr fontId="3" type="noConversion"/>
  <printOptions horizontalCentered="1"/>
  <pageMargins left="0.23597222566604614" right="0.23597222566604614" top="0.74750000238418579" bottom="0.74750000238418579" header="0.31486111879348755" footer="0.31486111879348755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맞춤돌봄총괄</vt:lpstr>
      <vt:lpstr>맞춤돌봄총괄!Print_Area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도미희</cp:lastModifiedBy>
  <dcterms:created xsi:type="dcterms:W3CDTF">2025-05-13T04:19:51Z</dcterms:created>
  <dcterms:modified xsi:type="dcterms:W3CDTF">2025-05-13T04:20:20Z</dcterms:modified>
</cp:coreProperties>
</file>