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8035" windowHeight="12570"/>
  </bookViews>
  <sheets>
    <sheet name="세입세출총괄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L41" i="1"/>
  <c r="K41"/>
  <c r="J41"/>
  <c r="L40"/>
  <c r="K40"/>
  <c r="J40"/>
  <c r="L39"/>
  <c r="K39"/>
  <c r="J39"/>
  <c r="L38"/>
  <c r="K38"/>
  <c r="J38"/>
  <c r="L37"/>
  <c r="K37"/>
  <c r="J37"/>
  <c r="L36"/>
  <c r="K36"/>
  <c r="J36"/>
  <c r="L35"/>
  <c r="K35"/>
  <c r="J35"/>
  <c r="L34"/>
  <c r="K34"/>
  <c r="J34"/>
  <c r="L33"/>
  <c r="K33"/>
  <c r="J33"/>
  <c r="L32"/>
  <c r="K32"/>
  <c r="J32"/>
  <c r="L31"/>
  <c r="K31"/>
  <c r="J31"/>
  <c r="L30"/>
  <c r="K30"/>
  <c r="J30"/>
  <c r="L29"/>
  <c r="K29"/>
  <c r="J29"/>
  <c r="L28"/>
  <c r="K28"/>
  <c r="J28"/>
  <c r="L27"/>
  <c r="K27"/>
  <c r="J27"/>
  <c r="L26"/>
  <c r="K26"/>
  <c r="J26"/>
  <c r="L25"/>
  <c r="K25"/>
  <c r="J25"/>
  <c r="L24"/>
  <c r="K24"/>
  <c r="J24"/>
  <c r="F24"/>
  <c r="E24"/>
  <c r="D24"/>
  <c r="L22"/>
  <c r="K22"/>
  <c r="J22"/>
  <c r="F22"/>
  <c r="E22"/>
  <c r="D22"/>
  <c r="L21"/>
  <c r="K21"/>
  <c r="J21"/>
  <c r="F21"/>
  <c r="E21"/>
  <c r="D21"/>
  <c r="L20"/>
  <c r="K20"/>
  <c r="J20"/>
  <c r="L19"/>
  <c r="K19"/>
  <c r="J19"/>
  <c r="F19"/>
  <c r="E19"/>
  <c r="D19"/>
  <c r="F18"/>
  <c r="E18"/>
  <c r="D18"/>
  <c r="L17"/>
  <c r="K17"/>
  <c r="J17"/>
  <c r="L16"/>
  <c r="K16"/>
  <c r="J16"/>
  <c r="F16"/>
  <c r="E16"/>
  <c r="D16"/>
  <c r="L15"/>
  <c r="K15"/>
  <c r="J15"/>
  <c r="F15"/>
  <c r="E15"/>
  <c r="D15"/>
  <c r="F14"/>
  <c r="E14"/>
  <c r="D14"/>
  <c r="L13"/>
  <c r="K13"/>
  <c r="J13"/>
  <c r="L12"/>
  <c r="K12"/>
  <c r="J12"/>
  <c r="L11"/>
  <c r="K11"/>
  <c r="J11"/>
  <c r="L9"/>
  <c r="K9"/>
  <c r="J9"/>
  <c r="F9"/>
  <c r="E9"/>
  <c r="D9"/>
  <c r="L8"/>
  <c r="K8"/>
  <c r="J8"/>
  <c r="F8"/>
  <c r="E8"/>
  <c r="D8"/>
  <c r="L7"/>
  <c r="K7"/>
  <c r="J7"/>
  <c r="F7"/>
  <c r="E7"/>
  <c r="D7"/>
  <c r="L6"/>
  <c r="K6"/>
  <c r="J6"/>
  <c r="F6"/>
  <c r="E6"/>
  <c r="D6"/>
  <c r="K4"/>
  <c r="J4"/>
</calcChain>
</file>

<file path=xl/sharedStrings.xml><?xml version="1.0" encoding="utf-8"?>
<sst xmlns="http://schemas.openxmlformats.org/spreadsheetml/2006/main" count="89" uniqueCount="66">
  <si>
    <t xml:space="preserve">2023년 세입세출총괄예산 </t>
    <phoneticPr fontId="5" type="noConversion"/>
  </si>
  <si>
    <t xml:space="preserve"> 어진샘주간노인복지센터  </t>
    <phoneticPr fontId="5" type="noConversion"/>
  </si>
  <si>
    <t xml:space="preserve">  (단 위 : 천 원)</t>
    <phoneticPr fontId="5" type="noConversion"/>
  </si>
  <si>
    <t>세          입</t>
  </si>
  <si>
    <t>세              출</t>
  </si>
  <si>
    <t>관</t>
  </si>
  <si>
    <t>항</t>
  </si>
  <si>
    <t>목</t>
  </si>
  <si>
    <t>추경후    예산(A)</t>
    <phoneticPr fontId="5" type="noConversion"/>
  </si>
  <si>
    <t>추경전   예산(B)</t>
    <phoneticPr fontId="5" type="noConversion"/>
  </si>
  <si>
    <t xml:space="preserve">증감
(A-B) </t>
    <phoneticPr fontId="5" type="noConversion"/>
  </si>
  <si>
    <t>총     계</t>
    <phoneticPr fontId="5" type="noConversion"/>
  </si>
  <si>
    <t>총   계</t>
    <phoneticPr fontId="5" type="noConversion"/>
  </si>
  <si>
    <t>입소자
부담금
수입</t>
    <phoneticPr fontId="5" type="noConversion"/>
  </si>
  <si>
    <t>계</t>
    <phoneticPr fontId="5" type="noConversion"/>
  </si>
  <si>
    <t>사무비</t>
    <phoneticPr fontId="5" type="noConversion"/>
  </si>
  <si>
    <t>  계</t>
  </si>
  <si>
    <t>입소
비용
수입</t>
    <phoneticPr fontId="5" type="noConversion"/>
  </si>
  <si>
    <t>본인부담금
수입</t>
    <phoneticPr fontId="5" type="noConversion"/>
  </si>
  <si>
    <t>인건비</t>
    <phoneticPr fontId="5" type="noConversion"/>
  </si>
  <si>
    <t>소  계</t>
  </si>
  <si>
    <t>식재료비
수입</t>
    <phoneticPr fontId="5" type="noConversion"/>
  </si>
  <si>
    <t>급여</t>
  </si>
  <si>
    <t>보조금
수입</t>
    <phoneticPr fontId="5" type="noConversion"/>
  </si>
  <si>
    <t>각종수당</t>
    <phoneticPr fontId="5" type="noConversion"/>
  </si>
  <si>
    <t>국고보조금</t>
    <phoneticPr fontId="5" type="noConversion"/>
  </si>
  <si>
    <t>퇴직금 및
퇴직적립금</t>
    <phoneticPr fontId="5" type="noConversion"/>
  </si>
  <si>
    <t>시도보조금</t>
    <phoneticPr fontId="5" type="noConversion"/>
  </si>
  <si>
    <t>사회보험
부담금</t>
    <phoneticPr fontId="5" type="noConversion"/>
  </si>
  <si>
    <t>요양
급여
수입</t>
    <phoneticPr fontId="5" type="noConversion"/>
  </si>
  <si>
    <t>장기요양
급여수입</t>
    <phoneticPr fontId="5" type="noConversion"/>
  </si>
  <si>
    <t>업무
추진비</t>
    <phoneticPr fontId="5" type="noConversion"/>
  </si>
  <si>
    <t>소  계</t>
    <phoneticPr fontId="5" type="noConversion"/>
  </si>
  <si>
    <t>가산금수입</t>
    <phoneticPr fontId="5" type="noConversion"/>
  </si>
  <si>
    <t>기관운영비</t>
    <phoneticPr fontId="5" type="noConversion"/>
  </si>
  <si>
    <t>회의비</t>
    <phoneticPr fontId="5" type="noConversion"/>
  </si>
  <si>
    <t>이월금</t>
    <phoneticPr fontId="5" type="noConversion"/>
  </si>
  <si>
    <t>전년도이월금</t>
    <phoneticPr fontId="5" type="noConversion"/>
  </si>
  <si>
    <t>운영비</t>
    <phoneticPr fontId="5" type="noConversion"/>
  </si>
  <si>
    <t>여비</t>
  </si>
  <si>
    <t>잡수입</t>
    <phoneticPr fontId="5" type="noConversion"/>
  </si>
  <si>
    <t>수용비및수수료</t>
    <phoneticPr fontId="5" type="noConversion"/>
  </si>
  <si>
    <t>기타예금이자수입</t>
    <phoneticPr fontId="5" type="noConversion"/>
  </si>
  <si>
    <t>공공요금 및
제세공과금</t>
    <phoneticPr fontId="5" type="noConversion"/>
  </si>
  <si>
    <t>기타잡수입</t>
    <phoneticPr fontId="5" type="noConversion"/>
  </si>
  <si>
    <t>차량비</t>
    <phoneticPr fontId="5" type="noConversion"/>
  </si>
  <si>
    <t>기타운영비</t>
    <phoneticPr fontId="5" type="noConversion"/>
  </si>
  <si>
    <t>재산
조성비</t>
    <phoneticPr fontId="5" type="noConversion"/>
  </si>
  <si>
    <t>시설비</t>
    <phoneticPr fontId="5" type="noConversion"/>
  </si>
  <si>
    <t>자산취득비</t>
    <phoneticPr fontId="5" type="noConversion"/>
  </si>
  <si>
    <t>시설장비유지비</t>
    <phoneticPr fontId="5" type="noConversion"/>
  </si>
  <si>
    <t>사업비</t>
    <phoneticPr fontId="5" type="noConversion"/>
  </si>
  <si>
    <t>소  계</t>
    <phoneticPr fontId="5" type="noConversion"/>
  </si>
  <si>
    <t>생계비</t>
    <phoneticPr fontId="5" type="noConversion"/>
  </si>
  <si>
    <t>수용기관경비</t>
    <phoneticPr fontId="5" type="noConversion"/>
  </si>
  <si>
    <t>의료비</t>
    <phoneticPr fontId="5" type="noConversion"/>
  </si>
  <si>
    <t>프로그램사업비</t>
    <phoneticPr fontId="5" type="noConversion"/>
  </si>
  <si>
    <t>전출금</t>
    <phoneticPr fontId="5" type="noConversion"/>
  </si>
  <si>
    <t>법인회계전출금</t>
    <phoneticPr fontId="5" type="noConversion"/>
  </si>
  <si>
    <t>잡지출</t>
    <phoneticPr fontId="5" type="noConversion"/>
  </si>
  <si>
    <t>예비비및기타</t>
    <phoneticPr fontId="5" type="noConversion"/>
  </si>
  <si>
    <t>예비비</t>
    <phoneticPr fontId="5" type="noConversion"/>
  </si>
  <si>
    <t>적립금및준비금</t>
    <phoneticPr fontId="5" type="noConversion"/>
  </si>
  <si>
    <t>운영충당적립금및환경개선준비금</t>
    <phoneticPr fontId="5" type="noConversion"/>
  </si>
  <si>
    <t>운영충당적립금</t>
    <phoneticPr fontId="5" type="noConversion"/>
  </si>
  <si>
    <t>시설환경개선준비금</t>
    <phoneticPr fontId="5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</si>
</sst>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#,##0_ "/>
  </numFmts>
  <fonts count="1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4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0"/>
      <name val="돋움"/>
      <family val="3"/>
      <charset val="129"/>
    </font>
    <font>
      <b/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sz val="10"/>
      <color theme="1"/>
      <name val="굴림"/>
      <family val="3"/>
      <charset val="129"/>
    </font>
    <font>
      <sz val="9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176" fontId="6" fillId="0" borderId="0" xfId="3" applyNumberFormat="1" applyFont="1" applyAlignment="1">
      <alignment horizontal="center" vertical="center" wrapText="1"/>
    </xf>
    <xf numFmtId="0" fontId="7" fillId="0" borderId="0" xfId="2" applyFont="1">
      <alignment vertical="center"/>
    </xf>
    <xf numFmtId="0" fontId="6" fillId="0" borderId="0" xfId="2" applyFont="1" applyAlignment="1">
      <alignment horizontal="center" vertical="center" wrapText="1"/>
    </xf>
    <xf numFmtId="176" fontId="6" fillId="0" borderId="0" xfId="3" applyNumberFormat="1" applyFont="1" applyAlignment="1">
      <alignment horizontal="right" vertical="center" wrapText="1"/>
    </xf>
    <xf numFmtId="41" fontId="10" fillId="0" borderId="5" xfId="1" applyFont="1" applyBorder="1" applyAlignment="1">
      <alignment horizontal="center" vertical="center" wrapText="1"/>
    </xf>
    <xf numFmtId="41" fontId="10" fillId="0" borderId="15" xfId="1" applyFont="1" applyBorder="1" applyAlignment="1">
      <alignment horizontal="center" vertical="center" wrapText="1"/>
    </xf>
    <xf numFmtId="41" fontId="11" fillId="0" borderId="5" xfId="1" applyFont="1" applyBorder="1" applyAlignment="1">
      <alignment horizontal="center" vertical="center" wrapText="1"/>
    </xf>
    <xf numFmtId="41" fontId="11" fillId="0" borderId="6" xfId="1" applyFont="1" applyBorder="1" applyAlignment="1">
      <alignment horizontal="center" vertical="center" wrapText="1"/>
    </xf>
    <xf numFmtId="41" fontId="10" fillId="0" borderId="8" xfId="1" applyFont="1" applyBorder="1" applyAlignment="1">
      <alignment horizontal="center" vertical="center" wrapText="1"/>
    </xf>
    <xf numFmtId="41" fontId="10" fillId="0" borderId="17" xfId="1" applyFont="1" applyBorder="1" applyAlignment="1">
      <alignment horizontal="center" vertical="center" wrapText="1"/>
    </xf>
    <xf numFmtId="41" fontId="11" fillId="0" borderId="8" xfId="1" applyFont="1" applyBorder="1" applyAlignment="1">
      <alignment horizontal="center" vertical="center" wrapText="1"/>
    </xf>
    <xf numFmtId="41" fontId="11" fillId="0" borderId="19" xfId="1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41" fontId="11" fillId="0" borderId="9" xfId="1" applyFont="1" applyBorder="1" applyAlignment="1">
      <alignment vertical="center" wrapText="1"/>
    </xf>
    <xf numFmtId="41" fontId="11" fillId="0" borderId="10" xfId="1" applyFont="1" applyBorder="1" applyAlignment="1">
      <alignment vertical="center" wrapText="1"/>
    </xf>
    <xf numFmtId="0" fontId="10" fillId="0" borderId="27" xfId="2" applyFont="1" applyBorder="1" applyAlignment="1">
      <alignment horizontal="center" vertical="center" wrapText="1"/>
    </xf>
    <xf numFmtId="41" fontId="10" fillId="0" borderId="9" xfId="1" applyFont="1" applyBorder="1" applyAlignment="1">
      <alignment horizontal="center" vertical="center" wrapText="1"/>
    </xf>
    <xf numFmtId="41" fontId="10" fillId="0" borderId="22" xfId="1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0" fontId="10" fillId="0" borderId="29" xfId="2" applyFont="1" applyBorder="1" applyAlignment="1">
      <alignment horizontal="center" vertical="center" wrapText="1"/>
    </xf>
    <xf numFmtId="41" fontId="11" fillId="0" borderId="9" xfId="1" applyFont="1" applyBorder="1" applyAlignment="1">
      <alignment horizontal="center" vertical="center" wrapText="1"/>
    </xf>
    <xf numFmtId="41" fontId="11" fillId="0" borderId="10" xfId="1" applyFont="1" applyBorder="1" applyAlignment="1">
      <alignment horizontal="center" vertical="center" wrapText="1"/>
    </xf>
    <xf numFmtId="41" fontId="6" fillId="0" borderId="8" xfId="1" applyFont="1" applyBorder="1" applyAlignment="1">
      <alignment horizontal="center" vertical="center"/>
    </xf>
    <xf numFmtId="41" fontId="6" fillId="0" borderId="17" xfId="1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41" fontId="10" fillId="0" borderId="12" xfId="1" applyFont="1" applyBorder="1" applyAlignment="1">
      <alignment horizontal="center" vertical="center" wrapText="1"/>
    </xf>
    <xf numFmtId="41" fontId="10" fillId="0" borderId="33" xfId="1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/>
    </xf>
    <xf numFmtId="41" fontId="11" fillId="0" borderId="8" xfId="1" applyFont="1" applyBorder="1" applyAlignment="1">
      <alignment vertical="center" wrapText="1"/>
    </xf>
    <xf numFmtId="41" fontId="11" fillId="0" borderId="19" xfId="1" applyFont="1" applyBorder="1" applyAlignment="1">
      <alignment vertical="center" wrapText="1"/>
    </xf>
    <xf numFmtId="0" fontId="10" fillId="0" borderId="20" xfId="2" applyFont="1" applyBorder="1" applyAlignment="1">
      <alignment horizontal="center" vertical="center" wrapText="1"/>
    </xf>
    <xf numFmtId="0" fontId="10" fillId="0" borderId="21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41" fontId="10" fillId="0" borderId="10" xfId="1" applyFont="1" applyBorder="1" applyAlignment="1">
      <alignment horizontal="center" vertical="center" wrapText="1"/>
    </xf>
    <xf numFmtId="177" fontId="6" fillId="0" borderId="8" xfId="2" applyNumberFormat="1" applyFont="1" applyFill="1" applyBorder="1" applyAlignment="1">
      <alignment horizontal="center" vertical="center" wrapText="1" shrinkToFit="1"/>
    </xf>
    <xf numFmtId="177" fontId="6" fillId="0" borderId="12" xfId="2" applyNumberFormat="1" applyFont="1" applyFill="1" applyBorder="1" applyAlignment="1">
      <alignment horizontal="center" vertical="center" wrapText="1" shrinkToFit="1"/>
    </xf>
    <xf numFmtId="41" fontId="10" fillId="0" borderId="34" xfId="1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21" xfId="2" applyFont="1" applyBorder="1" applyAlignment="1">
      <alignment horizontal="center" vertical="center" wrapText="1"/>
    </xf>
    <xf numFmtId="0" fontId="10" fillId="0" borderId="24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0" fillId="0" borderId="20" xfId="2" applyFont="1" applyBorder="1" applyAlignment="1">
      <alignment horizontal="center" vertical="center" wrapText="1"/>
    </xf>
    <xf numFmtId="0" fontId="10" fillId="0" borderId="32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41" fontId="11" fillId="0" borderId="9" xfId="1" applyFont="1" applyBorder="1" applyAlignment="1">
      <alignment horizontal="center" vertical="center" wrapText="1"/>
    </xf>
    <xf numFmtId="41" fontId="11" fillId="0" borderId="24" xfId="1" applyFont="1" applyBorder="1" applyAlignment="1">
      <alignment horizontal="center" vertical="center" wrapText="1"/>
    </xf>
    <xf numFmtId="41" fontId="11" fillId="0" borderId="10" xfId="1" applyFont="1" applyBorder="1" applyAlignment="1">
      <alignment horizontal="center" vertical="center" wrapText="1"/>
    </xf>
    <xf numFmtId="41" fontId="11" fillId="0" borderId="26" xfId="1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10" fillId="0" borderId="23" xfId="2" applyFont="1" applyBorder="1" applyAlignment="1">
      <alignment horizontal="center" vertical="center" wrapText="1"/>
    </xf>
    <xf numFmtId="41" fontId="10" fillId="0" borderId="22" xfId="1" applyFont="1" applyBorder="1" applyAlignment="1">
      <alignment horizontal="center" vertical="center" wrapText="1"/>
    </xf>
    <xf numFmtId="41" fontId="10" fillId="0" borderId="25" xfId="1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41" fontId="10" fillId="0" borderId="9" xfId="1" applyFont="1" applyBorder="1" applyAlignment="1">
      <alignment horizontal="center" vertical="center" wrapText="1"/>
    </xf>
    <xf numFmtId="41" fontId="10" fillId="0" borderId="24" xfId="1" applyFont="1" applyBorder="1" applyAlignment="1">
      <alignment horizontal="center" vertical="center" wrapText="1"/>
    </xf>
    <xf numFmtId="41" fontId="11" fillId="0" borderId="30" xfId="1" applyFont="1" applyBorder="1" applyAlignment="1">
      <alignment horizontal="center" vertical="center" wrapText="1"/>
    </xf>
    <xf numFmtId="41" fontId="11" fillId="0" borderId="31" xfId="1" applyFont="1" applyBorder="1" applyAlignment="1">
      <alignment horizontal="center" vertical="center" wrapText="1"/>
    </xf>
    <xf numFmtId="41" fontId="10" fillId="0" borderId="21" xfId="1" applyFont="1" applyBorder="1" applyAlignment="1">
      <alignment horizontal="center" vertical="center" wrapText="1"/>
    </xf>
    <xf numFmtId="41" fontId="10" fillId="0" borderId="28" xfId="1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176" fontId="8" fillId="2" borderId="10" xfId="3" applyNumberFormat="1" applyFont="1" applyFill="1" applyBorder="1" applyAlignment="1">
      <alignment horizontal="center" vertical="center" wrapText="1"/>
    </xf>
    <xf numFmtId="176" fontId="8" fillId="2" borderId="14" xfId="3" applyNumberFormat="1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176" fontId="8" fillId="2" borderId="8" xfId="3" applyNumberFormat="1" applyFont="1" applyFill="1" applyBorder="1" applyAlignment="1">
      <alignment horizontal="center" vertical="center" wrapText="1"/>
    </xf>
    <xf numFmtId="176" fontId="8" fillId="2" borderId="12" xfId="3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Border="1" applyAlignment="1">
      <alignment horizontal="left" vertical="center" wrapText="1"/>
    </xf>
    <xf numFmtId="176" fontId="6" fillId="0" borderId="0" xfId="3" applyNumberFormat="1" applyFont="1" applyBorder="1" applyAlignment="1">
      <alignment horizontal="right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176" fontId="9" fillId="2" borderId="9" xfId="2" applyNumberFormat="1" applyFont="1" applyFill="1" applyBorder="1" applyAlignment="1">
      <alignment horizontal="center" vertical="center" wrapText="1" shrinkToFit="1"/>
    </xf>
    <xf numFmtId="176" fontId="9" fillId="2" borderId="13" xfId="2" applyNumberFormat="1" applyFont="1" applyFill="1" applyBorder="1" applyAlignment="1">
      <alignment horizontal="center" vertical="center" wrapText="1" shrinkToFit="1"/>
    </xf>
  </cellXfs>
  <cellStyles count="4">
    <cellStyle name="쉼표 [0]" xfId="1" builtinId="6"/>
    <cellStyle name="쉼표 [0] 3" xfId="3"/>
    <cellStyle name="표준" xfId="0" builtinId="0"/>
    <cellStyle name="표준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4924;&#44228;\&#50696;&#49328;&#44208;&#49328;&#44288;&#47144;\2023&#45380;%20&#52628;&#44221;\(&#51452;&#44036;)2023&#45380;%201&#52264;%20&#52628;&#4422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예산총칙"/>
      <sheetName val="주간세입세출총괄"/>
      <sheetName val="주간세입내역"/>
      <sheetName val="주간세출내역"/>
      <sheetName val="임직원보수일람표"/>
      <sheetName val="임직원보수일람표(장기요양기관서식)"/>
      <sheetName val="사업계획서"/>
      <sheetName val="특별회계"/>
      <sheetName val="Sheet1"/>
    </sheetNames>
    <sheetDataSet>
      <sheetData sheetId="0"/>
      <sheetData sheetId="1"/>
      <sheetData sheetId="2">
        <row r="5">
          <cell r="D5">
            <v>310021</v>
          </cell>
          <cell r="E5">
            <v>304576</v>
          </cell>
          <cell r="F5">
            <v>5445</v>
          </cell>
        </row>
        <row r="6">
          <cell r="D6">
            <v>45852</v>
          </cell>
          <cell r="E6">
            <v>45852</v>
          </cell>
          <cell r="F6">
            <v>0</v>
          </cell>
        </row>
        <row r="7">
          <cell r="D7">
            <v>27330</v>
          </cell>
          <cell r="E7">
            <v>27330</v>
          </cell>
          <cell r="F7">
            <v>0</v>
          </cell>
        </row>
        <row r="19">
          <cell r="D19">
            <v>18522</v>
          </cell>
          <cell r="E19">
            <v>18522</v>
          </cell>
          <cell r="F19">
            <v>0</v>
          </cell>
        </row>
        <row r="22">
          <cell r="D22">
            <v>230475</v>
          </cell>
          <cell r="E22">
            <v>230475</v>
          </cell>
          <cell r="F22">
            <v>0</v>
          </cell>
        </row>
        <row r="23">
          <cell r="D23">
            <v>194475</v>
          </cell>
          <cell r="E23">
            <v>194475</v>
          </cell>
          <cell r="F23">
            <v>0</v>
          </cell>
        </row>
        <row r="44">
          <cell r="D44">
            <v>36000</v>
          </cell>
          <cell r="E44">
            <v>36000</v>
          </cell>
          <cell r="F44">
            <v>0</v>
          </cell>
        </row>
        <row r="47">
          <cell r="D47">
            <v>30882</v>
          </cell>
          <cell r="E47">
            <v>25437</v>
          </cell>
          <cell r="F47">
            <v>5445</v>
          </cell>
        </row>
        <row r="48">
          <cell r="D48">
            <v>30882</v>
          </cell>
          <cell r="E48">
            <v>25437</v>
          </cell>
          <cell r="F48">
            <v>5445</v>
          </cell>
        </row>
        <row r="50">
          <cell r="D50">
            <v>2812</v>
          </cell>
          <cell r="E50">
            <v>2812</v>
          </cell>
          <cell r="F50">
            <v>0</v>
          </cell>
        </row>
        <row r="51">
          <cell r="D51">
            <v>12</v>
          </cell>
          <cell r="E51">
            <v>12</v>
          </cell>
          <cell r="F51">
            <v>0</v>
          </cell>
        </row>
        <row r="52">
          <cell r="D52">
            <v>2800</v>
          </cell>
          <cell r="E52">
            <v>2800</v>
          </cell>
          <cell r="F52">
            <v>0</v>
          </cell>
        </row>
      </sheetData>
      <sheetData sheetId="3">
        <row r="5">
          <cell r="D5">
            <v>310021</v>
          </cell>
          <cell r="E5">
            <v>304576</v>
          </cell>
          <cell r="F5">
            <v>5445</v>
          </cell>
        </row>
        <row r="6">
          <cell r="D6">
            <v>231645</v>
          </cell>
          <cell r="E6">
            <v>230200</v>
          </cell>
          <cell r="F6">
            <v>1445</v>
          </cell>
        </row>
        <row r="7">
          <cell r="D7">
            <v>204164</v>
          </cell>
          <cell r="E7">
            <v>203764</v>
          </cell>
          <cell r="F7">
            <v>400</v>
          </cell>
        </row>
        <row r="8">
          <cell r="D8">
            <v>165057</v>
          </cell>
          <cell r="E8">
            <v>164657</v>
          </cell>
          <cell r="F8">
            <v>400</v>
          </cell>
        </row>
        <row r="18">
          <cell r="D18">
            <v>5427</v>
          </cell>
          <cell r="E18">
            <v>5427</v>
          </cell>
          <cell r="F18">
            <v>0</v>
          </cell>
        </row>
        <row r="34">
          <cell r="D34">
            <v>14180</v>
          </cell>
          <cell r="E34">
            <v>14180</v>
          </cell>
          <cell r="F34">
            <v>0</v>
          </cell>
        </row>
        <row r="37">
          <cell r="D37">
            <v>19500</v>
          </cell>
          <cell r="E37">
            <v>19500</v>
          </cell>
          <cell r="F37">
            <v>0</v>
          </cell>
        </row>
        <row r="40">
          <cell r="D40">
            <v>200</v>
          </cell>
          <cell r="E40">
            <v>200</v>
          </cell>
          <cell r="F40">
            <v>0</v>
          </cell>
        </row>
        <row r="41">
          <cell r="D41">
            <v>100</v>
          </cell>
          <cell r="E41">
            <v>100</v>
          </cell>
          <cell r="F41">
            <v>0</v>
          </cell>
        </row>
        <row r="42">
          <cell r="D42">
            <v>100</v>
          </cell>
          <cell r="E42">
            <v>100</v>
          </cell>
          <cell r="F42">
            <v>0</v>
          </cell>
        </row>
        <row r="47">
          <cell r="D47">
            <v>27281</v>
          </cell>
          <cell r="E47">
            <v>26236</v>
          </cell>
          <cell r="F47">
            <v>1045</v>
          </cell>
        </row>
        <row r="48">
          <cell r="D48">
            <v>60</v>
          </cell>
          <cell r="E48">
            <v>60</v>
          </cell>
          <cell r="F48">
            <v>0</v>
          </cell>
        </row>
        <row r="49">
          <cell r="D49">
            <v>7805</v>
          </cell>
          <cell r="E49">
            <v>7805</v>
          </cell>
          <cell r="F49">
            <v>0</v>
          </cell>
        </row>
        <row r="64">
          <cell r="D64">
            <v>12168</v>
          </cell>
          <cell r="E64">
            <v>11123</v>
          </cell>
          <cell r="F64">
            <v>1045</v>
          </cell>
        </row>
        <row r="75">
          <cell r="D75">
            <v>6448</v>
          </cell>
          <cell r="E75">
            <v>6448</v>
          </cell>
          <cell r="F75">
            <v>0</v>
          </cell>
        </row>
        <row r="79">
          <cell r="D79">
            <v>800</v>
          </cell>
          <cell r="E79">
            <v>800</v>
          </cell>
          <cell r="F79">
            <v>0</v>
          </cell>
        </row>
        <row r="81">
          <cell r="D81">
            <v>9034</v>
          </cell>
          <cell r="E81">
            <v>9034</v>
          </cell>
          <cell r="F81">
            <v>0</v>
          </cell>
        </row>
        <row r="82">
          <cell r="D82">
            <v>5244</v>
          </cell>
          <cell r="E82">
            <v>5244</v>
          </cell>
          <cell r="F82">
            <v>0</v>
          </cell>
        </row>
        <row r="83">
          <cell r="D83">
            <v>2790</v>
          </cell>
          <cell r="E83">
            <v>2790</v>
          </cell>
          <cell r="F83">
            <v>0</v>
          </cell>
        </row>
        <row r="87">
          <cell r="D87">
            <v>1000</v>
          </cell>
          <cell r="E87">
            <v>1000</v>
          </cell>
          <cell r="F87">
            <v>0</v>
          </cell>
        </row>
        <row r="94">
          <cell r="D94">
            <v>50542</v>
          </cell>
          <cell r="E94">
            <v>50542</v>
          </cell>
          <cell r="F94">
            <v>0</v>
          </cell>
        </row>
        <row r="95">
          <cell r="D95">
            <v>23422</v>
          </cell>
          <cell r="E95">
            <v>23422</v>
          </cell>
          <cell r="F95">
            <v>0</v>
          </cell>
        </row>
        <row r="96">
          <cell r="D96">
            <v>22122</v>
          </cell>
          <cell r="E96">
            <v>22122</v>
          </cell>
          <cell r="F96">
            <v>0</v>
          </cell>
        </row>
        <row r="99">
          <cell r="D99">
            <v>100</v>
          </cell>
          <cell r="E99">
            <v>100</v>
          </cell>
          <cell r="F99">
            <v>0</v>
          </cell>
        </row>
        <row r="101">
          <cell r="D101">
            <v>1200</v>
          </cell>
          <cell r="E101">
            <v>1200</v>
          </cell>
          <cell r="F101">
            <v>0</v>
          </cell>
        </row>
        <row r="103">
          <cell r="D103">
            <v>27120</v>
          </cell>
          <cell r="E103">
            <v>27120</v>
          </cell>
          <cell r="F103">
            <v>0</v>
          </cell>
        </row>
        <row r="136">
          <cell r="D136">
            <v>14000</v>
          </cell>
          <cell r="E136">
            <v>10000</v>
          </cell>
          <cell r="F136">
            <v>4000</v>
          </cell>
        </row>
        <row r="137">
          <cell r="D137">
            <v>2800</v>
          </cell>
          <cell r="E137">
            <v>2800</v>
          </cell>
          <cell r="F137">
            <v>0</v>
          </cell>
        </row>
        <row r="140">
          <cell r="D140">
            <v>0</v>
          </cell>
          <cell r="E140">
            <v>0</v>
          </cell>
          <cell r="F140">
            <v>0</v>
          </cell>
        </row>
        <row r="141">
          <cell r="D141">
            <v>2000</v>
          </cell>
          <cell r="E141">
            <v>2000</v>
          </cell>
          <cell r="F141">
            <v>0</v>
          </cell>
        </row>
        <row r="142">
          <cell r="D142">
            <v>1000</v>
          </cell>
          <cell r="E142">
            <v>1000</v>
          </cell>
          <cell r="F142">
            <v>0</v>
          </cell>
        </row>
        <row r="143">
          <cell r="D143">
            <v>1000</v>
          </cell>
          <cell r="E143">
            <v>1000</v>
          </cell>
          <cell r="F143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workbookViewId="0">
      <selection activeCell="G26" sqref="G26:G29"/>
    </sheetView>
  </sheetViews>
  <sheetFormatPr defaultRowHeight="16.5"/>
  <sheetData>
    <row r="1" spans="1:12" ht="18.75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2" ht="17.25" thickBot="1">
      <c r="A2" s="78" t="s">
        <v>1</v>
      </c>
      <c r="B2" s="78"/>
      <c r="C2" s="78"/>
      <c r="D2" s="78"/>
      <c r="E2" s="78"/>
      <c r="F2" s="1"/>
      <c r="G2" s="2"/>
      <c r="H2" s="2"/>
      <c r="I2" s="3"/>
      <c r="J2" s="4"/>
      <c r="K2" s="79" t="s">
        <v>2</v>
      </c>
      <c r="L2" s="79"/>
    </row>
    <row r="3" spans="1:12">
      <c r="A3" s="80" t="s">
        <v>3</v>
      </c>
      <c r="B3" s="81"/>
      <c r="C3" s="81"/>
      <c r="D3" s="81"/>
      <c r="E3" s="81"/>
      <c r="F3" s="82"/>
      <c r="G3" s="83" t="s">
        <v>4</v>
      </c>
      <c r="H3" s="84"/>
      <c r="I3" s="84"/>
      <c r="J3" s="84"/>
      <c r="K3" s="84"/>
      <c r="L3" s="85"/>
    </row>
    <row r="4" spans="1:12">
      <c r="A4" s="71" t="s">
        <v>5</v>
      </c>
      <c r="B4" s="73" t="s">
        <v>6</v>
      </c>
      <c r="C4" s="73" t="s">
        <v>7</v>
      </c>
      <c r="D4" s="75" t="s">
        <v>8</v>
      </c>
      <c r="E4" s="86" t="s">
        <v>9</v>
      </c>
      <c r="F4" s="67" t="s">
        <v>10</v>
      </c>
      <c r="G4" s="71" t="s">
        <v>5</v>
      </c>
      <c r="H4" s="73" t="s">
        <v>6</v>
      </c>
      <c r="I4" s="73" t="s">
        <v>7</v>
      </c>
      <c r="J4" s="75" t="str">
        <f>D4</f>
        <v>추경후    예산(A)</v>
      </c>
      <c r="K4" s="75" t="str">
        <f>E4</f>
        <v>추경전   예산(B)</v>
      </c>
      <c r="L4" s="67" t="s">
        <v>10</v>
      </c>
    </row>
    <row r="5" spans="1:12" ht="17.25" thickBot="1">
      <c r="A5" s="72"/>
      <c r="B5" s="74"/>
      <c r="C5" s="74"/>
      <c r="D5" s="76"/>
      <c r="E5" s="87"/>
      <c r="F5" s="68"/>
      <c r="G5" s="72"/>
      <c r="H5" s="74"/>
      <c r="I5" s="74"/>
      <c r="J5" s="76"/>
      <c r="K5" s="76"/>
      <c r="L5" s="68"/>
    </row>
    <row r="6" spans="1:12">
      <c r="A6" s="69" t="s">
        <v>11</v>
      </c>
      <c r="B6" s="70"/>
      <c r="C6" s="70"/>
      <c r="D6" s="5">
        <f>[1]주간세입내역!D5</f>
        <v>310021</v>
      </c>
      <c r="E6" s="5">
        <f>[1]주간세입내역!E5</f>
        <v>304576</v>
      </c>
      <c r="F6" s="6">
        <f>[1]주간세입내역!F5</f>
        <v>5445</v>
      </c>
      <c r="G6" s="69" t="s">
        <v>12</v>
      </c>
      <c r="H6" s="70"/>
      <c r="I6" s="70"/>
      <c r="J6" s="7">
        <f>[1]주간세출내역!D5</f>
        <v>310021</v>
      </c>
      <c r="K6" s="7">
        <f>[1]주간세출내역!E5</f>
        <v>304576</v>
      </c>
      <c r="L6" s="8">
        <f>[1]주간세출내역!F5</f>
        <v>5445</v>
      </c>
    </row>
    <row r="7" spans="1:12">
      <c r="A7" s="43" t="s">
        <v>13</v>
      </c>
      <c r="B7" s="66" t="s">
        <v>14</v>
      </c>
      <c r="C7" s="66"/>
      <c r="D7" s="9">
        <f>[1]주간세입내역!D6</f>
        <v>45852</v>
      </c>
      <c r="E7" s="9">
        <f>[1]주간세입내역!E6</f>
        <v>45852</v>
      </c>
      <c r="F7" s="10">
        <f>[1]주간세입내역!F6</f>
        <v>0</v>
      </c>
      <c r="G7" s="43" t="s">
        <v>15</v>
      </c>
      <c r="H7" s="46" t="s">
        <v>16</v>
      </c>
      <c r="I7" s="47"/>
      <c r="J7" s="11">
        <f>[1]주간세출내역!D6</f>
        <v>231645</v>
      </c>
      <c r="K7" s="11">
        <f>[1]주간세출내역!E6</f>
        <v>230200</v>
      </c>
      <c r="L7" s="12">
        <f>[1]주간세출내역!F6</f>
        <v>1445</v>
      </c>
    </row>
    <row r="8" spans="1:12" ht="24">
      <c r="A8" s="44"/>
      <c r="B8" s="40" t="s">
        <v>17</v>
      </c>
      <c r="C8" s="13" t="s">
        <v>18</v>
      </c>
      <c r="D8" s="9">
        <f>[1]주간세입내역!D7</f>
        <v>27330</v>
      </c>
      <c r="E8" s="9">
        <f>[1]주간세입내역!E7</f>
        <v>27330</v>
      </c>
      <c r="F8" s="10">
        <f>[1]주간세입내역!F7</f>
        <v>0</v>
      </c>
      <c r="G8" s="44"/>
      <c r="H8" s="40" t="s">
        <v>19</v>
      </c>
      <c r="I8" s="13" t="s">
        <v>20</v>
      </c>
      <c r="J8" s="11">
        <f>[1]주간세출내역!D7</f>
        <v>204164</v>
      </c>
      <c r="K8" s="11">
        <f>[1]주간세출내역!E7</f>
        <v>203764</v>
      </c>
      <c r="L8" s="12">
        <f>[1]주간세출내역!F7</f>
        <v>400</v>
      </c>
    </row>
    <row r="9" spans="1:12">
      <c r="A9" s="44"/>
      <c r="B9" s="41"/>
      <c r="C9" s="40" t="s">
        <v>21</v>
      </c>
      <c r="D9" s="60">
        <f>[1]주간세입내역!D19</f>
        <v>18522</v>
      </c>
      <c r="E9" s="60">
        <f>[1]주간세입내역!E19</f>
        <v>18522</v>
      </c>
      <c r="F9" s="55">
        <f>[1]주간세입내역!F19</f>
        <v>0</v>
      </c>
      <c r="G9" s="44"/>
      <c r="H9" s="41"/>
      <c r="I9" s="40" t="s">
        <v>22</v>
      </c>
      <c r="J9" s="49">
        <f>[1]주간세출내역!D8</f>
        <v>165057</v>
      </c>
      <c r="K9" s="49">
        <f>[1]주간세출내역!E8</f>
        <v>164657</v>
      </c>
      <c r="L9" s="51">
        <f>[1]주간세출내역!F8</f>
        <v>400</v>
      </c>
    </row>
    <row r="10" spans="1:12">
      <c r="A10" s="54"/>
      <c r="B10" s="42"/>
      <c r="C10" s="42"/>
      <c r="D10" s="61"/>
      <c r="E10" s="61"/>
      <c r="F10" s="56"/>
      <c r="G10" s="44"/>
      <c r="H10" s="41"/>
      <c r="I10" s="42"/>
      <c r="J10" s="50"/>
      <c r="K10" s="50"/>
      <c r="L10" s="52"/>
    </row>
    <row r="11" spans="1:12">
      <c r="A11" s="43" t="s">
        <v>23</v>
      </c>
      <c r="B11" s="66" t="s">
        <v>14</v>
      </c>
      <c r="C11" s="66"/>
      <c r="D11" s="9">
        <v>0</v>
      </c>
      <c r="E11" s="9">
        <v>0</v>
      </c>
      <c r="F11" s="10">
        <v>0</v>
      </c>
      <c r="G11" s="44"/>
      <c r="H11" s="41"/>
      <c r="I11" s="14" t="s">
        <v>24</v>
      </c>
      <c r="J11" s="15">
        <f>[1]주간세출내역!D18</f>
        <v>5427</v>
      </c>
      <c r="K11" s="15">
        <f>[1]주간세출내역!E18</f>
        <v>5427</v>
      </c>
      <c r="L11" s="16">
        <f>[1]주간세출내역!F18</f>
        <v>0</v>
      </c>
    </row>
    <row r="12" spans="1:12" ht="24">
      <c r="A12" s="44"/>
      <c r="B12" s="40" t="s">
        <v>23</v>
      </c>
      <c r="C12" s="17" t="s">
        <v>25</v>
      </c>
      <c r="D12" s="9">
        <v>0</v>
      </c>
      <c r="E12" s="9">
        <v>0</v>
      </c>
      <c r="F12" s="10">
        <v>0</v>
      </c>
      <c r="G12" s="44"/>
      <c r="H12" s="41"/>
      <c r="I12" s="13" t="s">
        <v>26</v>
      </c>
      <c r="J12" s="11">
        <f>[1]주간세출내역!D34</f>
        <v>14180</v>
      </c>
      <c r="K12" s="11">
        <f>[1]주간세출내역!E34</f>
        <v>14180</v>
      </c>
      <c r="L12" s="12">
        <f>[1]주간세출내역!F34</f>
        <v>0</v>
      </c>
    </row>
    <row r="13" spans="1:12">
      <c r="A13" s="54"/>
      <c r="B13" s="42"/>
      <c r="C13" s="17" t="s">
        <v>27</v>
      </c>
      <c r="D13" s="9">
        <v>0</v>
      </c>
      <c r="E13" s="9">
        <v>0</v>
      </c>
      <c r="F13" s="10">
        <v>0</v>
      </c>
      <c r="G13" s="44"/>
      <c r="H13" s="41"/>
      <c r="I13" s="40" t="s">
        <v>28</v>
      </c>
      <c r="J13" s="49">
        <f>[1]주간세출내역!D37</f>
        <v>19500</v>
      </c>
      <c r="K13" s="49">
        <f>[1]주간세출내역!E37</f>
        <v>19500</v>
      </c>
      <c r="L13" s="51">
        <f>[1]주간세출내역!F37</f>
        <v>0</v>
      </c>
    </row>
    <row r="14" spans="1:12">
      <c r="A14" s="43" t="s">
        <v>29</v>
      </c>
      <c r="B14" s="46" t="s">
        <v>14</v>
      </c>
      <c r="C14" s="47"/>
      <c r="D14" s="18">
        <f>[1]주간세입내역!D22</f>
        <v>230475</v>
      </c>
      <c r="E14" s="18">
        <f>[1]주간세입내역!E22</f>
        <v>230475</v>
      </c>
      <c r="F14" s="19">
        <f>[1]주간세입내역!F22</f>
        <v>0</v>
      </c>
      <c r="G14" s="44"/>
      <c r="H14" s="41"/>
      <c r="I14" s="42"/>
      <c r="J14" s="50"/>
      <c r="K14" s="50"/>
      <c r="L14" s="52"/>
    </row>
    <row r="15" spans="1:12" ht="24">
      <c r="A15" s="44"/>
      <c r="B15" s="40" t="s">
        <v>29</v>
      </c>
      <c r="C15" s="13" t="s">
        <v>30</v>
      </c>
      <c r="D15" s="9">
        <f>[1]주간세입내역!D23</f>
        <v>194475</v>
      </c>
      <c r="E15" s="9">
        <f>[1]주간세입내역!E23</f>
        <v>194475</v>
      </c>
      <c r="F15" s="10">
        <f>[1]주간세입내역!F23</f>
        <v>0</v>
      </c>
      <c r="G15" s="44"/>
      <c r="H15" s="40" t="s">
        <v>31</v>
      </c>
      <c r="I15" s="20" t="s">
        <v>32</v>
      </c>
      <c r="J15" s="11">
        <f>[1]주간세출내역!D40</f>
        <v>200</v>
      </c>
      <c r="K15" s="11">
        <f>[1]주간세출내역!E40</f>
        <v>200</v>
      </c>
      <c r="L15" s="12">
        <f>[1]주간세출내역!F40</f>
        <v>0</v>
      </c>
    </row>
    <row r="16" spans="1:12">
      <c r="A16" s="44"/>
      <c r="B16" s="41"/>
      <c r="C16" s="41" t="s">
        <v>33</v>
      </c>
      <c r="D16" s="64">
        <f>[1]주간세입내역!D44</f>
        <v>36000</v>
      </c>
      <c r="E16" s="64">
        <f>[1]주간세입내역!E44</f>
        <v>36000</v>
      </c>
      <c r="F16" s="65">
        <f>[1]주간세입내역!F44</f>
        <v>0</v>
      </c>
      <c r="G16" s="44"/>
      <c r="H16" s="41"/>
      <c r="I16" s="21" t="s">
        <v>34</v>
      </c>
      <c r="J16" s="22">
        <f>[1]주간세출내역!D41</f>
        <v>100</v>
      </c>
      <c r="K16" s="22">
        <f>[1]주간세출내역!E41</f>
        <v>100</v>
      </c>
      <c r="L16" s="23">
        <f>[1]주간세출내역!F41</f>
        <v>0</v>
      </c>
    </row>
    <row r="17" spans="1:12">
      <c r="A17" s="54"/>
      <c r="B17" s="42"/>
      <c r="C17" s="42"/>
      <c r="D17" s="61"/>
      <c r="E17" s="61"/>
      <c r="F17" s="56"/>
      <c r="G17" s="44"/>
      <c r="H17" s="41"/>
      <c r="I17" s="40" t="s">
        <v>35</v>
      </c>
      <c r="J17" s="49">
        <f>[1]주간세출내역!D42</f>
        <v>100</v>
      </c>
      <c r="K17" s="49">
        <f>[1]주간세출내역!E42</f>
        <v>100</v>
      </c>
      <c r="L17" s="62">
        <f>[1]주간세출내역!F42</f>
        <v>0</v>
      </c>
    </row>
    <row r="18" spans="1:12">
      <c r="A18" s="43" t="s">
        <v>36</v>
      </c>
      <c r="B18" s="46" t="s">
        <v>14</v>
      </c>
      <c r="C18" s="47"/>
      <c r="D18" s="9">
        <f>[1]주간세입내역!D47</f>
        <v>30882</v>
      </c>
      <c r="E18" s="9">
        <f>[1]주간세입내역!E47</f>
        <v>25437</v>
      </c>
      <c r="F18" s="10">
        <f>[1]주간세입내역!F47</f>
        <v>5445</v>
      </c>
      <c r="G18" s="44"/>
      <c r="H18" s="42"/>
      <c r="I18" s="42"/>
      <c r="J18" s="50"/>
      <c r="K18" s="50"/>
      <c r="L18" s="63"/>
    </row>
    <row r="19" spans="1:12">
      <c r="A19" s="44"/>
      <c r="B19" s="40" t="s">
        <v>36</v>
      </c>
      <c r="C19" s="40" t="s">
        <v>37</v>
      </c>
      <c r="D19" s="60">
        <f>[1]주간세입내역!D48</f>
        <v>30882</v>
      </c>
      <c r="E19" s="60">
        <f>[1]주간세입내역!E48</f>
        <v>25437</v>
      </c>
      <c r="F19" s="55">
        <f>[1]주간세입내역!F48</f>
        <v>5445</v>
      </c>
      <c r="G19" s="44"/>
      <c r="H19" s="40" t="s">
        <v>38</v>
      </c>
      <c r="I19" s="14" t="s">
        <v>32</v>
      </c>
      <c r="J19" s="22">
        <f>[1]주간세출내역!D47</f>
        <v>27281</v>
      </c>
      <c r="K19" s="22">
        <f>[1]주간세출내역!E47</f>
        <v>26236</v>
      </c>
      <c r="L19" s="23">
        <f>[1]주간세출내역!F47</f>
        <v>1045</v>
      </c>
    </row>
    <row r="20" spans="1:12">
      <c r="A20" s="54"/>
      <c r="B20" s="42"/>
      <c r="C20" s="42"/>
      <c r="D20" s="61"/>
      <c r="E20" s="61"/>
      <c r="F20" s="56"/>
      <c r="G20" s="44"/>
      <c r="H20" s="41"/>
      <c r="I20" s="13" t="s">
        <v>39</v>
      </c>
      <c r="J20" s="11">
        <f>[1]주간세출내역!D48</f>
        <v>60</v>
      </c>
      <c r="K20" s="11">
        <f>[1]주간세출내역!E48</f>
        <v>60</v>
      </c>
      <c r="L20" s="12">
        <f>[1]주간세출내역!F48</f>
        <v>0</v>
      </c>
    </row>
    <row r="21" spans="1:12" ht="24">
      <c r="A21" s="43" t="s">
        <v>40</v>
      </c>
      <c r="B21" s="46" t="s">
        <v>14</v>
      </c>
      <c r="C21" s="47"/>
      <c r="D21" s="24">
        <f>[1]주간세입내역!D50</f>
        <v>2812</v>
      </c>
      <c r="E21" s="24">
        <f>[1]주간세입내역!E50</f>
        <v>2812</v>
      </c>
      <c r="F21" s="25">
        <f>[1]주간세입내역!F50</f>
        <v>0</v>
      </c>
      <c r="G21" s="44"/>
      <c r="H21" s="41"/>
      <c r="I21" s="13" t="s">
        <v>41</v>
      </c>
      <c r="J21" s="11">
        <f>[1]주간세출내역!D49</f>
        <v>7805</v>
      </c>
      <c r="K21" s="11">
        <f>[1]주간세출내역!E49</f>
        <v>7805</v>
      </c>
      <c r="L21" s="12">
        <f>[1]주간세출내역!F49</f>
        <v>0</v>
      </c>
    </row>
    <row r="22" spans="1:12">
      <c r="A22" s="44"/>
      <c r="B22" s="57" t="s">
        <v>40</v>
      </c>
      <c r="C22" s="40" t="s">
        <v>42</v>
      </c>
      <c r="D22" s="60">
        <f>[1]주간세입내역!D51</f>
        <v>12</v>
      </c>
      <c r="E22" s="60">
        <f>[1]주간세입내역!E51</f>
        <v>12</v>
      </c>
      <c r="F22" s="55">
        <f>[1]주간세입내역!F51</f>
        <v>0</v>
      </c>
      <c r="G22" s="44"/>
      <c r="H22" s="41"/>
      <c r="I22" s="40" t="s">
        <v>43</v>
      </c>
      <c r="J22" s="49">
        <f>[1]주간세출내역!D64</f>
        <v>12168</v>
      </c>
      <c r="K22" s="49">
        <f>[1]주간세출내역!E64</f>
        <v>11123</v>
      </c>
      <c r="L22" s="51">
        <f>[1]주간세출내역!F64</f>
        <v>1045</v>
      </c>
    </row>
    <row r="23" spans="1:12">
      <c r="A23" s="44"/>
      <c r="B23" s="58"/>
      <c r="C23" s="42"/>
      <c r="D23" s="61"/>
      <c r="E23" s="61"/>
      <c r="F23" s="56"/>
      <c r="G23" s="44"/>
      <c r="H23" s="41"/>
      <c r="I23" s="42"/>
      <c r="J23" s="50"/>
      <c r="K23" s="50"/>
      <c r="L23" s="52"/>
    </row>
    <row r="24" spans="1:12" ht="17.25" thickBot="1">
      <c r="A24" s="45"/>
      <c r="B24" s="59"/>
      <c r="C24" s="26" t="s">
        <v>44</v>
      </c>
      <c r="D24" s="27">
        <f>[1]주간세입내역!D52</f>
        <v>2800</v>
      </c>
      <c r="E24" s="27">
        <f>[1]주간세입내역!E52</f>
        <v>2800</v>
      </c>
      <c r="F24" s="28">
        <f>[1]주간세입내역!F52</f>
        <v>0</v>
      </c>
      <c r="G24" s="44"/>
      <c r="H24" s="41"/>
      <c r="I24" s="29" t="s">
        <v>45</v>
      </c>
      <c r="J24" s="11">
        <f>[1]주간세출내역!D75</f>
        <v>6448</v>
      </c>
      <c r="K24" s="11">
        <f>[1]주간세출내역!E75</f>
        <v>6448</v>
      </c>
      <c r="L24" s="12">
        <f>[1]주간세출내역!F75</f>
        <v>0</v>
      </c>
    </row>
    <row r="25" spans="1:12">
      <c r="A25" s="53"/>
      <c r="B25" s="53"/>
      <c r="C25" s="53"/>
      <c r="D25" s="53"/>
      <c r="E25" s="53"/>
      <c r="F25" s="53"/>
      <c r="G25" s="44"/>
      <c r="H25" s="42"/>
      <c r="I25" s="13" t="s">
        <v>46</v>
      </c>
      <c r="J25" s="30">
        <f>[1]주간세출내역!D79</f>
        <v>800</v>
      </c>
      <c r="K25" s="30">
        <f>[1]주간세출내역!E79</f>
        <v>800</v>
      </c>
      <c r="L25" s="31">
        <f>[1]주간세출내역!F79</f>
        <v>0</v>
      </c>
    </row>
    <row r="26" spans="1:12">
      <c r="A26" s="53"/>
      <c r="B26" s="53"/>
      <c r="C26" s="53"/>
      <c r="D26" s="53"/>
      <c r="E26" s="53"/>
      <c r="F26" s="53"/>
      <c r="G26" s="43" t="s">
        <v>47</v>
      </c>
      <c r="H26" s="46" t="s">
        <v>14</v>
      </c>
      <c r="I26" s="47"/>
      <c r="J26" s="11">
        <f>[1]주간세출내역!D81</f>
        <v>9034</v>
      </c>
      <c r="K26" s="11">
        <f>[1]주간세출내역!E81</f>
        <v>9034</v>
      </c>
      <c r="L26" s="12">
        <f>[1]주간세출내역!F81</f>
        <v>0</v>
      </c>
    </row>
    <row r="27" spans="1:12">
      <c r="A27" s="53"/>
      <c r="B27" s="53"/>
      <c r="C27" s="53"/>
      <c r="D27" s="53"/>
      <c r="E27" s="53"/>
      <c r="F27" s="53"/>
      <c r="G27" s="44"/>
      <c r="H27" s="40" t="s">
        <v>48</v>
      </c>
      <c r="I27" s="13" t="s">
        <v>48</v>
      </c>
      <c r="J27" s="11">
        <f>[1]주간세출내역!D82</f>
        <v>5244</v>
      </c>
      <c r="K27" s="11">
        <f>[1]주간세출내역!E82</f>
        <v>5244</v>
      </c>
      <c r="L27" s="12">
        <f>[1]주간세출내역!F82</f>
        <v>0</v>
      </c>
    </row>
    <row r="28" spans="1:12">
      <c r="A28" s="53"/>
      <c r="B28" s="53"/>
      <c r="C28" s="53"/>
      <c r="D28" s="53"/>
      <c r="E28" s="53"/>
      <c r="F28" s="53"/>
      <c r="G28" s="44"/>
      <c r="H28" s="41"/>
      <c r="I28" s="13" t="s">
        <v>49</v>
      </c>
      <c r="J28" s="11">
        <f>[1]주간세출내역!D83</f>
        <v>2790</v>
      </c>
      <c r="K28" s="11">
        <f>[1]주간세출내역!E83</f>
        <v>2790</v>
      </c>
      <c r="L28" s="12">
        <f>[1]주간세출내역!F83</f>
        <v>0</v>
      </c>
    </row>
    <row r="29" spans="1:12" ht="24">
      <c r="A29" s="53"/>
      <c r="B29" s="53"/>
      <c r="C29" s="53"/>
      <c r="D29" s="53"/>
      <c r="E29" s="53"/>
      <c r="F29" s="53"/>
      <c r="G29" s="54"/>
      <c r="H29" s="42"/>
      <c r="I29" s="13" t="s">
        <v>50</v>
      </c>
      <c r="J29" s="11">
        <f>[1]주간세출내역!D87</f>
        <v>1000</v>
      </c>
      <c r="K29" s="11">
        <f>[1]주간세출내역!E87</f>
        <v>1000</v>
      </c>
      <c r="L29" s="12">
        <f>[1]주간세출내역!F87</f>
        <v>0</v>
      </c>
    </row>
    <row r="30" spans="1:12">
      <c r="A30" s="53"/>
      <c r="B30" s="53"/>
      <c r="C30" s="53"/>
      <c r="D30" s="53"/>
      <c r="E30" s="53"/>
      <c r="F30" s="53"/>
      <c r="G30" s="43" t="s">
        <v>51</v>
      </c>
      <c r="H30" s="46" t="s">
        <v>14</v>
      </c>
      <c r="I30" s="47"/>
      <c r="J30" s="11">
        <f>[1]주간세출내역!D94</f>
        <v>50542</v>
      </c>
      <c r="K30" s="11">
        <f>[1]주간세출내역!E94</f>
        <v>50542</v>
      </c>
      <c r="L30" s="12">
        <f>[1]주간세출내역!F94</f>
        <v>0</v>
      </c>
    </row>
    <row r="31" spans="1:12">
      <c r="A31" s="53"/>
      <c r="B31" s="53"/>
      <c r="C31" s="53"/>
      <c r="D31" s="53"/>
      <c r="E31" s="53"/>
      <c r="F31" s="53"/>
      <c r="G31" s="44"/>
      <c r="H31" s="40" t="s">
        <v>38</v>
      </c>
      <c r="I31" s="13" t="s">
        <v>52</v>
      </c>
      <c r="J31" s="11">
        <f>[1]주간세출내역!D95</f>
        <v>23422</v>
      </c>
      <c r="K31" s="11">
        <f>[1]주간세출내역!E95</f>
        <v>23422</v>
      </c>
      <c r="L31" s="12">
        <f>[1]주간세출내역!F95</f>
        <v>0</v>
      </c>
    </row>
    <row r="32" spans="1:12">
      <c r="A32" s="53"/>
      <c r="B32" s="53"/>
      <c r="C32" s="53"/>
      <c r="D32" s="53"/>
      <c r="E32" s="53"/>
      <c r="F32" s="53"/>
      <c r="G32" s="44"/>
      <c r="H32" s="41"/>
      <c r="I32" s="13" t="s">
        <v>53</v>
      </c>
      <c r="J32" s="11">
        <f>[1]주간세출내역!D96</f>
        <v>22122</v>
      </c>
      <c r="K32" s="11">
        <f>[1]주간세출내역!E96</f>
        <v>22122</v>
      </c>
      <c r="L32" s="12">
        <f>[1]주간세출내역!F96</f>
        <v>0</v>
      </c>
    </row>
    <row r="33" spans="1:12" ht="24">
      <c r="A33" s="53"/>
      <c r="B33" s="53"/>
      <c r="C33" s="53"/>
      <c r="D33" s="53"/>
      <c r="E33" s="53"/>
      <c r="F33" s="53"/>
      <c r="G33" s="44"/>
      <c r="H33" s="41"/>
      <c r="I33" s="13" t="s">
        <v>54</v>
      </c>
      <c r="J33" s="11">
        <f>[1]주간세출내역!D99</f>
        <v>100</v>
      </c>
      <c r="K33" s="11">
        <f>[1]주간세출내역!E99</f>
        <v>100</v>
      </c>
      <c r="L33" s="12">
        <f>[1]주간세출내역!F99</f>
        <v>0</v>
      </c>
    </row>
    <row r="34" spans="1:12">
      <c r="A34" s="53"/>
      <c r="B34" s="53"/>
      <c r="C34" s="53"/>
      <c r="D34" s="53"/>
      <c r="E34" s="53"/>
      <c r="F34" s="53"/>
      <c r="G34" s="44"/>
      <c r="H34" s="42"/>
      <c r="I34" s="13" t="s">
        <v>55</v>
      </c>
      <c r="J34" s="11">
        <f>[1]주간세출내역!D101</f>
        <v>1200</v>
      </c>
      <c r="K34" s="11">
        <f>[1]주간세출내역!E101</f>
        <v>1200</v>
      </c>
      <c r="L34" s="12">
        <f>[1]주간세출내역!F101</f>
        <v>0</v>
      </c>
    </row>
    <row r="35" spans="1:12" ht="24">
      <c r="A35" s="53"/>
      <c r="B35" s="53"/>
      <c r="C35" s="53"/>
      <c r="D35" s="53"/>
      <c r="E35" s="53"/>
      <c r="F35" s="53"/>
      <c r="G35" s="54"/>
      <c r="H35" s="13" t="s">
        <v>51</v>
      </c>
      <c r="I35" s="13" t="s">
        <v>56</v>
      </c>
      <c r="J35" s="11">
        <f>[1]주간세출내역!D103</f>
        <v>27120</v>
      </c>
      <c r="K35" s="11">
        <f>[1]주간세출내역!E103</f>
        <v>27120</v>
      </c>
      <c r="L35" s="12">
        <f>[1]주간세출내역!F103</f>
        <v>0</v>
      </c>
    </row>
    <row r="36" spans="1:12" ht="24">
      <c r="A36" s="53"/>
      <c r="B36" s="53"/>
      <c r="C36" s="53"/>
      <c r="D36" s="53"/>
      <c r="E36" s="53"/>
      <c r="F36" s="53"/>
      <c r="G36" s="32" t="s">
        <v>57</v>
      </c>
      <c r="H36" s="33" t="s">
        <v>57</v>
      </c>
      <c r="I36" s="14" t="s">
        <v>58</v>
      </c>
      <c r="J36" s="22">
        <f>[1]주간세출내역!D136</f>
        <v>14000</v>
      </c>
      <c r="K36" s="22">
        <f>[1]주간세출내역!E136</f>
        <v>10000</v>
      </c>
      <c r="L36" s="23">
        <f>[1]주간세출내역!F136</f>
        <v>4000</v>
      </c>
    </row>
    <row r="37" spans="1:12">
      <c r="A37" s="53"/>
      <c r="B37" s="53"/>
      <c r="C37" s="53"/>
      <c r="D37" s="53"/>
      <c r="E37" s="53"/>
      <c r="F37" s="53"/>
      <c r="G37" s="34" t="s">
        <v>59</v>
      </c>
      <c r="H37" s="13" t="s">
        <v>59</v>
      </c>
      <c r="I37" s="13" t="s">
        <v>59</v>
      </c>
      <c r="J37" s="11">
        <f>[1]주간세출내역!D137</f>
        <v>2800</v>
      </c>
      <c r="K37" s="11">
        <f>[1]주간세출내역!E137</f>
        <v>2800</v>
      </c>
      <c r="L37" s="12">
        <f>[1]주간세출내역!F137</f>
        <v>0</v>
      </c>
    </row>
    <row r="38" spans="1:12" ht="24">
      <c r="A38" s="53"/>
      <c r="B38" s="53"/>
      <c r="C38" s="53"/>
      <c r="D38" s="53"/>
      <c r="E38" s="53"/>
      <c r="F38" s="53"/>
      <c r="G38" s="35" t="s">
        <v>60</v>
      </c>
      <c r="H38" s="14" t="s">
        <v>60</v>
      </c>
      <c r="I38" s="14" t="s">
        <v>61</v>
      </c>
      <c r="J38" s="18">
        <f>[1]주간세출내역!D140</f>
        <v>0</v>
      </c>
      <c r="K38" s="18">
        <f>[1]주간세출내역!E140</f>
        <v>0</v>
      </c>
      <c r="L38" s="36">
        <f>[1]주간세출내역!F140</f>
        <v>0</v>
      </c>
    </row>
    <row r="39" spans="1:12">
      <c r="A39" s="53"/>
      <c r="B39" s="53"/>
      <c r="C39" s="53"/>
      <c r="D39" s="53"/>
      <c r="E39" s="53"/>
      <c r="F39" s="53"/>
      <c r="G39" s="43" t="s">
        <v>62</v>
      </c>
      <c r="H39" s="46" t="s">
        <v>14</v>
      </c>
      <c r="I39" s="47"/>
      <c r="J39" s="18">
        <f>[1]주간세출내역!D141</f>
        <v>2000</v>
      </c>
      <c r="K39" s="18">
        <f>[1]주간세출내역!E141</f>
        <v>2000</v>
      </c>
      <c r="L39" s="36">
        <f>[1]주간세출내역!F141</f>
        <v>0</v>
      </c>
    </row>
    <row r="40" spans="1:12" ht="24">
      <c r="A40" s="53"/>
      <c r="B40" s="53"/>
      <c r="C40" s="53"/>
      <c r="D40" s="53"/>
      <c r="E40" s="53"/>
      <c r="F40" s="53"/>
      <c r="G40" s="44"/>
      <c r="H40" s="40" t="s">
        <v>63</v>
      </c>
      <c r="I40" s="37" t="s">
        <v>64</v>
      </c>
      <c r="J40" s="18">
        <f>[1]주간세출내역!D142</f>
        <v>1000</v>
      </c>
      <c r="K40" s="18">
        <f>[1]주간세출내역!E142</f>
        <v>1000</v>
      </c>
      <c r="L40" s="36">
        <f>[1]주간세출내역!F142</f>
        <v>0</v>
      </c>
    </row>
    <row r="41" spans="1:12" ht="24.75" thickBot="1">
      <c r="A41" s="53"/>
      <c r="B41" s="53"/>
      <c r="C41" s="53"/>
      <c r="D41" s="53"/>
      <c r="E41" s="53"/>
      <c r="F41" s="53"/>
      <c r="G41" s="45"/>
      <c r="H41" s="48"/>
      <c r="I41" s="38" t="s">
        <v>65</v>
      </c>
      <c r="J41" s="27">
        <f>[1]주간세출내역!D143</f>
        <v>1000</v>
      </c>
      <c r="K41" s="27">
        <f>[1]주간세출내역!E143</f>
        <v>1000</v>
      </c>
      <c r="L41" s="39">
        <f>[1]주간세출내역!F143</f>
        <v>0</v>
      </c>
    </row>
  </sheetData>
  <mergeCells count="81">
    <mergeCell ref="A4:A5"/>
    <mergeCell ref="B4:B5"/>
    <mergeCell ref="C4:C5"/>
    <mergeCell ref="D4:D5"/>
    <mergeCell ref="E4:E5"/>
    <mergeCell ref="A1:L1"/>
    <mergeCell ref="A2:E2"/>
    <mergeCell ref="K2:L2"/>
    <mergeCell ref="A3:F3"/>
    <mergeCell ref="G3:L3"/>
    <mergeCell ref="L4:L5"/>
    <mergeCell ref="A6:C6"/>
    <mergeCell ref="G6:I6"/>
    <mergeCell ref="A7:A10"/>
    <mergeCell ref="B7:C7"/>
    <mergeCell ref="G7:G25"/>
    <mergeCell ref="H7:I7"/>
    <mergeCell ref="B8:B10"/>
    <mergeCell ref="H8:H14"/>
    <mergeCell ref="C9:C10"/>
    <mergeCell ref="F4:F5"/>
    <mergeCell ref="G4:G5"/>
    <mergeCell ref="H4:H5"/>
    <mergeCell ref="I4:I5"/>
    <mergeCell ref="J4:J5"/>
    <mergeCell ref="K4:K5"/>
    <mergeCell ref="L9:L10"/>
    <mergeCell ref="A11:A13"/>
    <mergeCell ref="B11:C11"/>
    <mergeCell ref="B12:B13"/>
    <mergeCell ref="I13:I14"/>
    <mergeCell ref="J13:J14"/>
    <mergeCell ref="K13:K14"/>
    <mergeCell ref="L13:L14"/>
    <mergeCell ref="A14:A17"/>
    <mergeCell ref="B14:C14"/>
    <mergeCell ref="D9:D10"/>
    <mergeCell ref="E9:E10"/>
    <mergeCell ref="F9:F10"/>
    <mergeCell ref="I9:I10"/>
    <mergeCell ref="J9:J10"/>
    <mergeCell ref="K9:K10"/>
    <mergeCell ref="I17:I18"/>
    <mergeCell ref="J17:J18"/>
    <mergeCell ref="K17:K18"/>
    <mergeCell ref="L17:L18"/>
    <mergeCell ref="A18:A20"/>
    <mergeCell ref="B18:C18"/>
    <mergeCell ref="B19:B20"/>
    <mergeCell ref="C19:C20"/>
    <mergeCell ref="D19:D20"/>
    <mergeCell ref="E19:E20"/>
    <mergeCell ref="B15:B17"/>
    <mergeCell ref="H15:H18"/>
    <mergeCell ref="C16:C17"/>
    <mergeCell ref="D16:D17"/>
    <mergeCell ref="E16:E17"/>
    <mergeCell ref="F16:F17"/>
    <mergeCell ref="F19:F20"/>
    <mergeCell ref="H19:H25"/>
    <mergeCell ref="A21:A24"/>
    <mergeCell ref="B21:C21"/>
    <mergeCell ref="B22:B24"/>
    <mergeCell ref="C22:C23"/>
    <mergeCell ref="D22:D23"/>
    <mergeCell ref="E22:E23"/>
    <mergeCell ref="F22:F23"/>
    <mergeCell ref="J22:J23"/>
    <mergeCell ref="K22:K23"/>
    <mergeCell ref="L22:L23"/>
    <mergeCell ref="A25:F41"/>
    <mergeCell ref="G26:G29"/>
    <mergeCell ref="H26:I26"/>
    <mergeCell ref="H27:H29"/>
    <mergeCell ref="G30:G35"/>
    <mergeCell ref="H30:I30"/>
    <mergeCell ref="H31:H34"/>
    <mergeCell ref="G39:G41"/>
    <mergeCell ref="H39:I39"/>
    <mergeCell ref="H40:H41"/>
    <mergeCell ref="I22:I23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세입세출총괄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2023-04-04T08:10:42Z</dcterms:created>
  <dcterms:modified xsi:type="dcterms:W3CDTF">2023-04-05T00:09:52Z</dcterms:modified>
</cp:coreProperties>
</file>