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5075" windowHeight="11220"/>
  </bookViews>
  <sheets>
    <sheet name="세입세출총괄조서" sheetId="1" r:id="rId1"/>
  </sheets>
  <externalReferences>
    <externalReference r:id="rId2"/>
  </externalReferences>
  <definedNames>
    <definedName name="_xlnm.Print_Area" localSheetId="0">세입세출총괄조서!$A$1:$L$49</definedName>
  </definedNames>
  <calcPr calcId="144525"/>
</workbook>
</file>

<file path=xl/calcChain.xml><?xml version="1.0" encoding="utf-8"?>
<calcChain xmlns="http://schemas.openxmlformats.org/spreadsheetml/2006/main">
  <c r="L49" i="1" l="1"/>
  <c r="K49" i="1"/>
  <c r="J49" i="1"/>
  <c r="L48" i="1"/>
  <c r="K48" i="1"/>
  <c r="J48" i="1"/>
  <c r="L47" i="1"/>
  <c r="K47" i="1"/>
  <c r="J47" i="1"/>
  <c r="L46" i="1"/>
  <c r="K46" i="1"/>
  <c r="J46" i="1"/>
  <c r="L45" i="1"/>
  <c r="K45" i="1"/>
  <c r="J45" i="1"/>
  <c r="L44" i="1"/>
  <c r="K44" i="1"/>
  <c r="J44" i="1"/>
  <c r="K43" i="1"/>
  <c r="L43" i="1" s="1"/>
  <c r="J43" i="1"/>
  <c r="K42" i="1"/>
  <c r="J42" i="1"/>
  <c r="L42" i="1" s="1"/>
  <c r="K41" i="1"/>
  <c r="J41" i="1"/>
  <c r="L41" i="1" s="1"/>
  <c r="L40" i="1"/>
  <c r="K40" i="1"/>
  <c r="J40" i="1"/>
  <c r="K39" i="1"/>
  <c r="L39" i="1" s="1"/>
  <c r="J39" i="1"/>
  <c r="K38" i="1"/>
  <c r="J38" i="1"/>
  <c r="L38" i="1" s="1"/>
  <c r="L37" i="1"/>
  <c r="K37" i="1"/>
  <c r="J37" i="1"/>
  <c r="L36" i="1"/>
  <c r="K36" i="1"/>
  <c r="J36" i="1"/>
  <c r="L35" i="1"/>
  <c r="K35" i="1"/>
  <c r="J35" i="1"/>
  <c r="E34" i="1"/>
  <c r="K34" i="1" s="1"/>
  <c r="D34" i="1"/>
  <c r="J34" i="1" s="1"/>
  <c r="L31" i="1"/>
  <c r="K31" i="1"/>
  <c r="J31" i="1"/>
  <c r="L30" i="1"/>
  <c r="K30" i="1"/>
  <c r="J30" i="1"/>
  <c r="L29" i="1"/>
  <c r="K29" i="1"/>
  <c r="J29" i="1"/>
  <c r="L28" i="1"/>
  <c r="K28" i="1"/>
  <c r="J28" i="1"/>
  <c r="L27" i="1"/>
  <c r="K27" i="1"/>
  <c r="J27" i="1"/>
  <c r="L26" i="1"/>
  <c r="K26" i="1"/>
  <c r="J26" i="1"/>
  <c r="F26" i="1"/>
  <c r="E26" i="1"/>
  <c r="D26" i="1"/>
  <c r="L25" i="1"/>
  <c r="K25" i="1"/>
  <c r="K24" i="1" s="1"/>
  <c r="J25" i="1"/>
  <c r="J24" i="1" s="1"/>
  <c r="L24" i="1" s="1"/>
  <c r="E25" i="1"/>
  <c r="D25" i="1"/>
  <c r="F25" i="1" s="1"/>
  <c r="E24" i="1"/>
  <c r="L23" i="1"/>
  <c r="K23" i="1"/>
  <c r="J23" i="1"/>
  <c r="E23" i="1"/>
  <c r="D23" i="1"/>
  <c r="F23" i="1" s="1"/>
  <c r="L22" i="1"/>
  <c r="K22" i="1"/>
  <c r="J22" i="1"/>
  <c r="F22" i="1"/>
  <c r="E22" i="1"/>
  <c r="E21" i="1" s="1"/>
  <c r="D22" i="1"/>
  <c r="L21" i="1"/>
  <c r="K21" i="1"/>
  <c r="J21" i="1"/>
  <c r="D21" i="1"/>
  <c r="F21" i="1" s="1"/>
  <c r="L20" i="1"/>
  <c r="K20" i="1"/>
  <c r="J20" i="1"/>
  <c r="F20" i="1"/>
  <c r="E20" i="1"/>
  <c r="D20" i="1"/>
  <c r="L19" i="1"/>
  <c r="K19" i="1"/>
  <c r="J19" i="1"/>
  <c r="E19" i="1"/>
  <c r="D19" i="1"/>
  <c r="F19" i="1" s="1"/>
  <c r="L18" i="1"/>
  <c r="K18" i="1"/>
  <c r="J18" i="1"/>
  <c r="E18" i="1"/>
  <c r="L17" i="1"/>
  <c r="K17" i="1"/>
  <c r="J17" i="1"/>
  <c r="F17" i="1"/>
  <c r="E17" i="1"/>
  <c r="D17" i="1"/>
  <c r="L16" i="1"/>
  <c r="K16" i="1"/>
  <c r="J16" i="1"/>
  <c r="F16" i="1"/>
  <c r="F15" i="1" s="1"/>
  <c r="E16" i="1"/>
  <c r="E15" i="1" s="1"/>
  <c r="D16" i="1"/>
  <c r="L15" i="1"/>
  <c r="K15" i="1"/>
  <c r="J15" i="1"/>
  <c r="D15" i="1"/>
  <c r="L14" i="1"/>
  <c r="L13" i="1" s="1"/>
  <c r="K14" i="1"/>
  <c r="J14" i="1"/>
  <c r="F14" i="1"/>
  <c r="E14" i="1"/>
  <c r="D14" i="1"/>
  <c r="K13" i="1"/>
  <c r="J13" i="1"/>
  <c r="E13" i="1"/>
  <c r="D13" i="1"/>
  <c r="F13" i="1" s="1"/>
  <c r="L12" i="1"/>
  <c r="K12" i="1"/>
  <c r="J12" i="1"/>
  <c r="F12" i="1"/>
  <c r="E12" i="1"/>
  <c r="D12" i="1"/>
  <c r="C12" i="1"/>
  <c r="L11" i="1"/>
  <c r="K11" i="1"/>
  <c r="J11" i="1"/>
  <c r="F11" i="1"/>
  <c r="E11" i="1"/>
  <c r="E10" i="1" s="1"/>
  <c r="D11" i="1"/>
  <c r="D10" i="1" s="1"/>
  <c r="L10" i="1"/>
  <c r="K10" i="1"/>
  <c r="J10" i="1"/>
  <c r="L9" i="1"/>
  <c r="K9" i="1"/>
  <c r="J9" i="1"/>
  <c r="F9" i="1"/>
  <c r="E9" i="1"/>
  <c r="D9" i="1"/>
  <c r="L8" i="1"/>
  <c r="K8" i="1"/>
  <c r="J8" i="1"/>
  <c r="J7" i="1" s="1"/>
  <c r="F8" i="1"/>
  <c r="E8" i="1"/>
  <c r="D8" i="1"/>
  <c r="L7" i="1"/>
  <c r="K7" i="1"/>
  <c r="F7" i="1"/>
  <c r="E7" i="1"/>
  <c r="D7" i="1"/>
  <c r="L6" i="1"/>
  <c r="K6" i="1"/>
  <c r="J6" i="1"/>
  <c r="F6" i="1"/>
  <c r="E6" i="1"/>
  <c r="D6" i="1"/>
  <c r="L5" i="1"/>
  <c r="K5" i="1"/>
  <c r="J5" i="1"/>
  <c r="K4" i="1"/>
  <c r="J4" i="1"/>
  <c r="F10" i="1" l="1"/>
  <c r="E5" i="1"/>
  <c r="D18" i="1"/>
  <c r="F18" i="1" s="1"/>
  <c r="D24" i="1"/>
  <c r="F24" i="1" s="1"/>
  <c r="D5" i="1" l="1"/>
  <c r="F5" i="1" s="1"/>
</calcChain>
</file>

<file path=xl/sharedStrings.xml><?xml version="1.0" encoding="utf-8"?>
<sst xmlns="http://schemas.openxmlformats.org/spreadsheetml/2006/main" count="116" uniqueCount="78">
  <si>
    <t>2021년 세입·세출 총괄조서</t>
    <phoneticPr fontId="5" type="noConversion"/>
  </si>
  <si>
    <t>어진샘노인종합복지관</t>
    <phoneticPr fontId="5" type="noConversion"/>
  </si>
  <si>
    <t>(단위 : 천원)</t>
    <phoneticPr fontId="5" type="noConversion"/>
  </si>
  <si>
    <t>세  입</t>
    <phoneticPr fontId="5" type="noConversion"/>
  </si>
  <si>
    <t>세 출</t>
    <phoneticPr fontId="5" type="noConversion"/>
  </si>
  <si>
    <t>관</t>
    <phoneticPr fontId="5" type="noConversion"/>
  </si>
  <si>
    <t>항</t>
    <phoneticPr fontId="5" type="noConversion"/>
  </si>
  <si>
    <t>목</t>
    <phoneticPr fontId="5" type="noConversion"/>
  </si>
  <si>
    <t>추경 후
예산(A)</t>
    <phoneticPr fontId="5" type="noConversion"/>
  </si>
  <si>
    <t>추경 전
예산(B)</t>
    <phoneticPr fontId="5" type="noConversion"/>
  </si>
  <si>
    <t>증감 
(A)-(B)</t>
    <phoneticPr fontId="5" type="noConversion"/>
  </si>
  <si>
    <t xml:space="preserve">증감
(A)-(B) </t>
    <phoneticPr fontId="5" type="noConversion"/>
  </si>
  <si>
    <t>총  계</t>
    <phoneticPr fontId="5" type="noConversion"/>
  </si>
  <si>
    <t>사업수입</t>
    <phoneticPr fontId="5" type="noConversion"/>
  </si>
  <si>
    <t>계</t>
    <phoneticPr fontId="5" type="noConversion"/>
  </si>
  <si>
    <t>사무비</t>
    <phoneticPr fontId="5" type="noConversion"/>
  </si>
  <si>
    <t>실버대학
사업수입</t>
    <phoneticPr fontId="5" type="noConversion"/>
  </si>
  <si>
    <t>인건비</t>
    <phoneticPr fontId="5" type="noConversion"/>
  </si>
  <si>
    <t>소 계</t>
    <phoneticPr fontId="5" type="noConversion"/>
  </si>
  <si>
    <t>동호회
사업수입</t>
    <phoneticPr fontId="5" type="noConversion"/>
  </si>
  <si>
    <t>급여</t>
    <phoneticPr fontId="5" type="noConversion"/>
  </si>
  <si>
    <t>경로식당
수입</t>
    <phoneticPr fontId="5" type="noConversion"/>
  </si>
  <si>
    <t>제수당</t>
    <phoneticPr fontId="5" type="noConversion"/>
  </si>
  <si>
    <t>보조금수입</t>
    <phoneticPr fontId="5" type="noConversion"/>
  </si>
  <si>
    <t>퇴직금 및
퇴직적립금</t>
    <phoneticPr fontId="5" type="noConversion"/>
  </si>
  <si>
    <t>국고보조금</t>
    <phoneticPr fontId="5" type="noConversion"/>
  </si>
  <si>
    <t>사회보험
부담금</t>
    <phoneticPr fontId="5" type="noConversion"/>
  </si>
  <si>
    <t>기타후생경비</t>
    <phoneticPr fontId="5" type="noConversion"/>
  </si>
  <si>
    <t>시·군·구 
보조금</t>
    <phoneticPr fontId="5" type="noConversion"/>
  </si>
  <si>
    <t>업무추진비</t>
    <phoneticPr fontId="5" type="noConversion"/>
  </si>
  <si>
    <t>기타보조금</t>
    <phoneticPr fontId="5" type="noConversion"/>
  </si>
  <si>
    <t>기관운영비</t>
    <phoneticPr fontId="5" type="noConversion"/>
  </si>
  <si>
    <t>전입금</t>
    <phoneticPr fontId="5" type="noConversion"/>
  </si>
  <si>
    <t>회의비</t>
    <phoneticPr fontId="5" type="noConversion"/>
  </si>
  <si>
    <t>법인전입금</t>
    <phoneticPr fontId="5" type="noConversion"/>
  </si>
  <si>
    <t>운영비</t>
    <phoneticPr fontId="5" type="noConversion"/>
  </si>
  <si>
    <t>법인전입금
(후원금)</t>
    <phoneticPr fontId="5" type="noConversion"/>
  </si>
  <si>
    <t>여비</t>
    <phoneticPr fontId="5" type="noConversion"/>
  </si>
  <si>
    <t>후원금수입</t>
    <phoneticPr fontId="5" type="noConversion"/>
  </si>
  <si>
    <t>수용비및
수수료</t>
    <phoneticPr fontId="5" type="noConversion"/>
  </si>
  <si>
    <t xml:space="preserve">후원금수입 </t>
    <phoneticPr fontId="5" type="noConversion"/>
  </si>
  <si>
    <t>지정후원금</t>
    <phoneticPr fontId="5" type="noConversion"/>
  </si>
  <si>
    <t>공공요금</t>
    <phoneticPr fontId="5" type="noConversion"/>
  </si>
  <si>
    <t>비지정
후원금</t>
    <phoneticPr fontId="5" type="noConversion"/>
  </si>
  <si>
    <t>제세공과금</t>
    <phoneticPr fontId="5" type="noConversion"/>
  </si>
  <si>
    <t>이월금</t>
    <phoneticPr fontId="5" type="noConversion"/>
  </si>
  <si>
    <t>차량비</t>
    <phoneticPr fontId="5" type="noConversion"/>
  </si>
  <si>
    <t>전년도이월금</t>
    <phoneticPr fontId="5" type="noConversion"/>
  </si>
  <si>
    <t>연료비</t>
    <phoneticPr fontId="5" type="noConversion"/>
  </si>
  <si>
    <t>전년도이월금
(후원금)</t>
    <phoneticPr fontId="5" type="noConversion"/>
  </si>
  <si>
    <t>기타
운영비</t>
    <phoneticPr fontId="5" type="noConversion"/>
  </si>
  <si>
    <t>잡수입</t>
    <phoneticPr fontId="5" type="noConversion"/>
  </si>
  <si>
    <t>재산조성비</t>
    <phoneticPr fontId="5" type="noConversion"/>
  </si>
  <si>
    <t>기타예금
이자수입</t>
    <phoneticPr fontId="5" type="noConversion"/>
  </si>
  <si>
    <t>시설비</t>
    <phoneticPr fontId="5" type="noConversion"/>
  </si>
  <si>
    <t>기타잡수입</t>
    <phoneticPr fontId="5" type="noConversion"/>
  </si>
  <si>
    <t>자산취득비</t>
    <phoneticPr fontId="5" type="noConversion"/>
  </si>
  <si>
    <t>시설장비유지비</t>
    <phoneticPr fontId="5" type="noConversion"/>
  </si>
  <si>
    <t>사업비</t>
    <phoneticPr fontId="5" type="noConversion"/>
  </si>
  <si>
    <t>복지사업비</t>
    <phoneticPr fontId="5" type="noConversion"/>
  </si>
  <si>
    <t>상담사업비</t>
    <phoneticPr fontId="5" type="noConversion"/>
  </si>
  <si>
    <t>사례관리및
지역돌봄사업비</t>
    <phoneticPr fontId="5" type="noConversion"/>
  </si>
  <si>
    <t>건강생활
증진사업비</t>
    <phoneticPr fontId="5" type="noConversion"/>
  </si>
  <si>
    <t>평생교육및취미
여가지원사업비</t>
    <phoneticPr fontId="5" type="noConversion"/>
  </si>
  <si>
    <t>지역조직및세대
통합지원사업비</t>
    <phoneticPr fontId="5" type="noConversion"/>
  </si>
  <si>
    <t>사회참여및
권익증진사업비</t>
    <phoneticPr fontId="5" type="noConversion"/>
  </si>
  <si>
    <t>조직사업비</t>
    <phoneticPr fontId="5" type="noConversion"/>
  </si>
  <si>
    <t>신한가족
만원나눔</t>
    <phoneticPr fontId="5" type="noConversion"/>
  </si>
  <si>
    <t>사회공헌활동
기부은행</t>
    <phoneticPr fontId="5" type="noConversion"/>
  </si>
  <si>
    <t>문화예술교육
지원사업(사진교실)</t>
    <phoneticPr fontId="5" type="noConversion"/>
  </si>
  <si>
    <t>경로당활성화사업
(구비)</t>
    <phoneticPr fontId="5" type="noConversion"/>
  </si>
  <si>
    <t>생애전환기
프로젝트</t>
    <phoneticPr fontId="5" type="noConversion"/>
  </si>
  <si>
    <t>노인자원봉사
지원사업</t>
    <phoneticPr fontId="5" type="noConversion"/>
  </si>
  <si>
    <t>잡
지
출</t>
    <phoneticPr fontId="5" type="noConversion"/>
  </si>
  <si>
    <t>잡지출</t>
    <phoneticPr fontId="5" type="noConversion"/>
  </si>
  <si>
    <t>예비비
및
기타</t>
    <phoneticPr fontId="5" type="noConversion"/>
  </si>
  <si>
    <t>예비비</t>
    <phoneticPr fontId="5" type="noConversion"/>
  </si>
  <si>
    <t>반환금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</si>
</sst>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#,###,"/>
    <numFmt numFmtId="177" formatCode="0_);[Red]\(0\)"/>
    <numFmt numFmtId="178" formatCode="#,##0_ "/>
  </numFmts>
  <fonts count="37" x14ac:knownFonts="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8"/>
      <name val="굴림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9"/>
      <name val="돋움"/>
      <family val="3"/>
      <charset val="129"/>
    </font>
    <font>
      <b/>
      <sz val="14"/>
      <name val="돋움"/>
      <family val="3"/>
      <charset val="129"/>
    </font>
    <font>
      <b/>
      <sz val="14"/>
      <name val="굴림"/>
      <family val="3"/>
      <charset val="129"/>
    </font>
    <font>
      <sz val="14"/>
      <name val="굴림"/>
      <family val="3"/>
      <charset val="129"/>
    </font>
    <font>
      <b/>
      <sz val="12"/>
      <color indexed="8"/>
      <name val="굴림"/>
      <family val="3"/>
      <charset val="129"/>
    </font>
    <font>
      <sz val="11"/>
      <name val="굴림"/>
      <family val="3"/>
      <charset val="129"/>
    </font>
    <font>
      <sz val="8"/>
      <name val="굴림"/>
      <family val="3"/>
      <charset val="129"/>
    </font>
    <font>
      <sz val="9"/>
      <name val="굴림"/>
      <family val="3"/>
      <charset val="129"/>
    </font>
    <font>
      <sz val="11"/>
      <color theme="1"/>
      <name val="굴림"/>
      <family val="3"/>
      <charset val="129"/>
    </font>
    <font>
      <sz val="9"/>
      <color theme="1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name val="굴림체"/>
      <family val="3"/>
      <charset val="129"/>
    </font>
    <font>
      <sz val="11"/>
      <color indexed="8"/>
      <name val="굴림체"/>
      <family val="3"/>
      <charset val="129"/>
    </font>
    <font>
      <sz val="11"/>
      <color rgb="FF000000"/>
      <name val="돋움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55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19" fillId="3" borderId="40" applyNumberFormat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0" fontId="23" fillId="24" borderId="42" applyNumberFormat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29" fillId="9" borderId="40" applyNumberFormat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35" fillId="3" borderId="48" applyNumberFormat="0" applyAlignment="0" applyProtection="0">
      <alignment vertical="center"/>
    </xf>
    <xf numFmtId="0" fontId="24" fillId="0" borderId="0">
      <alignment vertical="center"/>
    </xf>
    <xf numFmtId="0" fontId="2" fillId="0" borderId="0"/>
    <xf numFmtId="0" fontId="25" fillId="0" borderId="0">
      <alignment vertical="center"/>
    </xf>
    <xf numFmtId="0" fontId="2" fillId="0" borderId="0"/>
    <xf numFmtId="0" fontId="2" fillId="0" borderId="0"/>
    <xf numFmtId="0" fontId="2" fillId="0" borderId="0"/>
    <xf numFmtId="0" fontId="25" fillId="0" borderId="0">
      <alignment vertical="center"/>
    </xf>
    <xf numFmtId="0" fontId="2" fillId="0" borderId="0"/>
    <xf numFmtId="0" fontId="3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6" fillId="0" borderId="0">
      <alignment vertical="center"/>
    </xf>
    <xf numFmtId="0" fontId="16" fillId="0" borderId="0">
      <alignment vertical="center"/>
    </xf>
    <xf numFmtId="0" fontId="36" fillId="0" borderId="0">
      <alignment vertical="center"/>
    </xf>
    <xf numFmtId="0" fontId="16" fillId="0" borderId="0">
      <alignment vertical="center"/>
    </xf>
    <xf numFmtId="0" fontId="36" fillId="0" borderId="0">
      <alignment vertical="center"/>
    </xf>
    <xf numFmtId="0" fontId="1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2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2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2" fillId="0" borderId="0"/>
    <xf numFmtId="0" fontId="2" fillId="0" borderId="0">
      <alignment vertical="center"/>
    </xf>
    <xf numFmtId="0" fontId="36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10">
    <xf numFmtId="0" fontId="0" fillId="0" borderId="0" xfId="0">
      <alignment vertical="center"/>
    </xf>
    <xf numFmtId="41" fontId="3" fillId="2" borderId="0" xfId="1" applyFont="1" applyFill="1" applyAlignment="1">
      <alignment horizontal="center" vertical="center" wrapText="1"/>
    </xf>
    <xf numFmtId="41" fontId="6" fillId="0" borderId="0" xfId="1" applyFont="1">
      <alignment vertical="center"/>
    </xf>
    <xf numFmtId="41" fontId="7" fillId="2" borderId="0" xfId="1" applyFont="1" applyFill="1" applyAlignment="1">
      <alignment horizontal="left" vertical="center"/>
    </xf>
    <xf numFmtId="176" fontId="8" fillId="2" borderId="0" xfId="1" applyNumberFormat="1" applyFont="1" applyFill="1" applyAlignment="1">
      <alignment horizontal="left" vertical="center" wrapText="1"/>
    </xf>
    <xf numFmtId="176" fontId="8" fillId="2" borderId="0" xfId="1" applyNumberFormat="1" applyFont="1" applyFill="1" applyAlignment="1">
      <alignment horizontal="center" vertical="center" wrapText="1"/>
    </xf>
    <xf numFmtId="176" fontId="9" fillId="2" borderId="0" xfId="1" applyNumberFormat="1" applyFont="1" applyFill="1" applyAlignment="1">
      <alignment horizontal="right" vertical="center" wrapText="1"/>
    </xf>
    <xf numFmtId="41" fontId="10" fillId="3" borderId="1" xfId="1" applyFont="1" applyFill="1" applyBorder="1" applyAlignment="1">
      <alignment horizontal="center" vertical="center" wrapText="1"/>
    </xf>
    <xf numFmtId="41" fontId="10" fillId="3" borderId="2" xfId="1" applyFont="1" applyFill="1" applyBorder="1" applyAlignment="1">
      <alignment horizontal="center" vertical="center" wrapText="1"/>
    </xf>
    <xf numFmtId="41" fontId="10" fillId="3" borderId="3" xfId="1" applyFont="1" applyFill="1" applyBorder="1" applyAlignment="1">
      <alignment horizontal="center" vertical="center" wrapText="1"/>
    </xf>
    <xf numFmtId="176" fontId="10" fillId="3" borderId="3" xfId="1" applyNumberFormat="1" applyFont="1" applyFill="1" applyBorder="1" applyAlignment="1">
      <alignment horizontal="center" vertical="center" wrapText="1"/>
    </xf>
    <xf numFmtId="176" fontId="10" fillId="3" borderId="4" xfId="1" applyNumberFormat="1" applyFont="1" applyFill="1" applyBorder="1" applyAlignment="1">
      <alignment horizontal="center" vertical="center" wrapText="1"/>
    </xf>
    <xf numFmtId="41" fontId="10" fillId="3" borderId="5" xfId="1" applyFont="1" applyFill="1" applyBorder="1" applyAlignment="1">
      <alignment horizontal="center" vertical="center" wrapText="1"/>
    </xf>
    <xf numFmtId="41" fontId="10" fillId="3" borderId="6" xfId="1" applyFont="1" applyFill="1" applyBorder="1" applyAlignment="1">
      <alignment horizontal="center" vertical="center" wrapText="1"/>
    </xf>
    <xf numFmtId="176" fontId="10" fillId="3" borderId="6" xfId="1" applyNumberFormat="1" applyFont="1" applyFill="1" applyBorder="1" applyAlignment="1">
      <alignment horizontal="center" vertical="center" wrapText="1"/>
    </xf>
    <xf numFmtId="176" fontId="10" fillId="3" borderId="7" xfId="1" applyNumberFormat="1" applyFont="1" applyFill="1" applyBorder="1" applyAlignment="1">
      <alignment horizontal="center" vertical="center" wrapText="1"/>
    </xf>
    <xf numFmtId="176" fontId="10" fillId="3" borderId="8" xfId="1" applyNumberFormat="1" applyFont="1" applyFill="1" applyBorder="1" applyAlignment="1">
      <alignment horizontal="center" vertical="center" wrapText="1"/>
    </xf>
    <xf numFmtId="176" fontId="10" fillId="3" borderId="9" xfId="1" applyNumberFormat="1" applyFont="1" applyFill="1" applyBorder="1" applyAlignment="1">
      <alignment horizontal="center" vertical="center" wrapText="1"/>
    </xf>
    <xf numFmtId="41" fontId="11" fillId="2" borderId="10" xfId="1" applyFont="1" applyFill="1" applyBorder="1" applyAlignment="1">
      <alignment horizontal="center" vertical="center"/>
    </xf>
    <xf numFmtId="41" fontId="11" fillId="2" borderId="11" xfId="1" applyFont="1" applyFill="1" applyBorder="1" applyAlignment="1">
      <alignment horizontal="center" vertical="center"/>
    </xf>
    <xf numFmtId="176" fontId="11" fillId="2" borderId="12" xfId="1" applyNumberFormat="1" applyFont="1" applyFill="1" applyBorder="1" applyAlignment="1">
      <alignment horizontal="center" vertical="center"/>
    </xf>
    <xf numFmtId="176" fontId="11" fillId="2" borderId="11" xfId="1" applyNumberFormat="1" applyFont="1" applyFill="1" applyBorder="1" applyAlignment="1">
      <alignment horizontal="center" vertical="center"/>
    </xf>
    <xf numFmtId="176" fontId="11" fillId="2" borderId="11" xfId="1" applyNumberFormat="1" applyFont="1" applyFill="1" applyBorder="1" applyAlignment="1">
      <alignment horizontal="center" vertical="center"/>
    </xf>
    <xf numFmtId="176" fontId="11" fillId="2" borderId="13" xfId="1" applyNumberFormat="1" applyFont="1" applyFill="1" applyBorder="1" applyAlignment="1">
      <alignment horizontal="center" vertical="center"/>
    </xf>
    <xf numFmtId="41" fontId="11" fillId="2" borderId="14" xfId="1" applyFont="1" applyFill="1" applyBorder="1" applyAlignment="1">
      <alignment horizontal="center" vertical="center" textRotation="255"/>
    </xf>
    <xf numFmtId="176" fontId="11" fillId="2" borderId="15" xfId="1" applyNumberFormat="1" applyFont="1" applyFill="1" applyBorder="1" applyAlignment="1">
      <alignment horizontal="center" vertical="center" textRotation="255" wrapText="1"/>
    </xf>
    <xf numFmtId="41" fontId="11" fillId="2" borderId="16" xfId="1" applyFont="1" applyFill="1" applyBorder="1" applyAlignment="1">
      <alignment horizontal="center" vertical="center" textRotation="255"/>
    </xf>
    <xf numFmtId="41" fontId="11" fillId="2" borderId="17" xfId="1" applyFont="1" applyFill="1" applyBorder="1" applyAlignment="1">
      <alignment horizontal="center" vertical="center" textRotation="255"/>
    </xf>
    <xf numFmtId="41" fontId="11" fillId="2" borderId="12" xfId="1" applyFont="1" applyFill="1" applyBorder="1" applyAlignment="1">
      <alignment horizontal="center" vertical="center" wrapText="1"/>
    </xf>
    <xf numFmtId="176" fontId="11" fillId="2" borderId="18" xfId="1" applyNumberFormat="1" applyFont="1" applyFill="1" applyBorder="1" applyAlignment="1">
      <alignment horizontal="center" vertical="center" textRotation="255" wrapText="1"/>
    </xf>
    <xf numFmtId="176" fontId="11" fillId="2" borderId="15" xfId="1" applyNumberFormat="1" applyFont="1" applyFill="1" applyBorder="1" applyAlignment="1">
      <alignment horizontal="center" vertical="center" textRotation="255"/>
    </xf>
    <xf numFmtId="41" fontId="11" fillId="2" borderId="19" xfId="1" applyFont="1" applyFill="1" applyBorder="1" applyAlignment="1">
      <alignment horizontal="center" vertical="center" textRotation="255"/>
    </xf>
    <xf numFmtId="176" fontId="11" fillId="2" borderId="18" xfId="1" applyNumberFormat="1" applyFont="1" applyFill="1" applyBorder="1" applyAlignment="1">
      <alignment horizontal="center" vertical="center" textRotation="255"/>
    </xf>
    <xf numFmtId="41" fontId="11" fillId="2" borderId="20" xfId="1" applyFont="1" applyFill="1" applyBorder="1" applyAlignment="1">
      <alignment horizontal="center" vertical="center" textRotation="255"/>
    </xf>
    <xf numFmtId="41" fontId="11" fillId="2" borderId="21" xfId="1" applyFont="1" applyFill="1" applyBorder="1" applyAlignment="1">
      <alignment horizontal="center" vertical="center" textRotation="255"/>
    </xf>
    <xf numFmtId="177" fontId="11" fillId="2" borderId="12" xfId="1" applyNumberFormat="1" applyFont="1" applyFill="1" applyBorder="1" applyAlignment="1">
      <alignment horizontal="center" vertical="center"/>
    </xf>
    <xf numFmtId="41" fontId="11" fillId="2" borderId="12" xfId="1" applyFont="1" applyFill="1" applyBorder="1" applyAlignment="1">
      <alignment horizontal="center" vertical="center"/>
    </xf>
    <xf numFmtId="41" fontId="11" fillId="2" borderId="22" xfId="1" applyFont="1" applyFill="1" applyBorder="1" applyAlignment="1">
      <alignment horizontal="center" vertical="center"/>
    </xf>
    <xf numFmtId="176" fontId="11" fillId="2" borderId="11" xfId="1" applyNumberFormat="1" applyFont="1" applyFill="1" applyBorder="1" applyAlignment="1">
      <alignment horizontal="center" vertical="center" wrapText="1"/>
    </xf>
    <xf numFmtId="41" fontId="11" fillId="2" borderId="15" xfId="1" applyFont="1" applyFill="1" applyBorder="1" applyAlignment="1">
      <alignment horizontal="center" vertical="center" textRotation="255"/>
    </xf>
    <xf numFmtId="41" fontId="11" fillId="2" borderId="12" xfId="1" applyFont="1" applyFill="1" applyBorder="1" applyAlignment="1">
      <alignment horizontal="center" vertical="center"/>
    </xf>
    <xf numFmtId="41" fontId="11" fillId="2" borderId="18" xfId="1" applyFont="1" applyFill="1" applyBorder="1" applyAlignment="1">
      <alignment horizontal="center" vertical="center" textRotation="255"/>
    </xf>
    <xf numFmtId="176" fontId="11" fillId="2" borderId="23" xfId="1" applyNumberFormat="1" applyFont="1" applyFill="1" applyBorder="1" applyAlignment="1">
      <alignment horizontal="center" vertical="center" textRotation="255"/>
    </xf>
    <xf numFmtId="41" fontId="11" fillId="2" borderId="23" xfId="1" applyFont="1" applyFill="1" applyBorder="1" applyAlignment="1">
      <alignment horizontal="center" vertical="center" textRotation="255"/>
    </xf>
    <xf numFmtId="41" fontId="11" fillId="2" borderId="17" xfId="1" applyFont="1" applyFill="1" applyBorder="1" applyAlignment="1">
      <alignment horizontal="center" vertical="center" wrapText="1"/>
    </xf>
    <xf numFmtId="41" fontId="11" fillId="2" borderId="24" xfId="1" applyFont="1" applyFill="1" applyBorder="1" applyAlignment="1">
      <alignment horizontal="center" vertical="center" textRotation="255"/>
    </xf>
    <xf numFmtId="41" fontId="11" fillId="2" borderId="25" xfId="1" applyFont="1" applyFill="1" applyBorder="1" applyAlignment="1">
      <alignment horizontal="center" vertical="center" textRotation="255"/>
    </xf>
    <xf numFmtId="41" fontId="12" fillId="2" borderId="15" xfId="1" applyFont="1" applyFill="1" applyBorder="1" applyAlignment="1">
      <alignment horizontal="center" vertical="center" textRotation="255"/>
    </xf>
    <xf numFmtId="41" fontId="11" fillId="2" borderId="26" xfId="1" applyFont="1" applyFill="1" applyBorder="1" applyAlignment="1">
      <alignment horizontal="center" vertical="center" textRotation="255"/>
    </xf>
    <xf numFmtId="41" fontId="12" fillId="2" borderId="23" xfId="1" applyFont="1" applyFill="1" applyBorder="1" applyAlignment="1">
      <alignment horizontal="center" vertical="center" textRotation="255"/>
    </xf>
    <xf numFmtId="177" fontId="11" fillId="2" borderId="11" xfId="1" applyNumberFormat="1" applyFont="1" applyFill="1" applyBorder="1" applyAlignment="1">
      <alignment horizontal="center" vertical="center"/>
    </xf>
    <xf numFmtId="41" fontId="11" fillId="2" borderId="17" xfId="1" applyFont="1" applyFill="1" applyBorder="1" applyAlignment="1">
      <alignment horizontal="center" vertical="center"/>
    </xf>
    <xf numFmtId="41" fontId="11" fillId="2" borderId="21" xfId="1" applyFont="1" applyFill="1" applyBorder="1" applyAlignment="1">
      <alignment horizontal="center" vertical="center"/>
    </xf>
    <xf numFmtId="41" fontId="13" fillId="2" borderId="17" xfId="1" applyFont="1" applyFill="1" applyBorder="1" applyAlignment="1">
      <alignment horizontal="center" vertical="center" wrapText="1"/>
    </xf>
    <xf numFmtId="176" fontId="11" fillId="2" borderId="23" xfId="1" applyNumberFormat="1" applyFont="1" applyFill="1" applyBorder="1" applyAlignment="1">
      <alignment horizontal="center" vertical="center" textRotation="255" wrapText="1"/>
    </xf>
    <xf numFmtId="41" fontId="11" fillId="2" borderId="10" xfId="1" applyFont="1" applyFill="1" applyBorder="1" applyAlignment="1">
      <alignment horizontal="center" vertical="center" textRotation="255"/>
    </xf>
    <xf numFmtId="176" fontId="11" fillId="2" borderId="12" xfId="1" applyNumberFormat="1" applyFont="1" applyFill="1" applyBorder="1" applyAlignment="1">
      <alignment horizontal="center" vertical="center" textRotation="255"/>
    </xf>
    <xf numFmtId="176" fontId="11" fillId="2" borderId="22" xfId="1" applyNumberFormat="1" applyFont="1" applyFill="1" applyBorder="1" applyAlignment="1">
      <alignment horizontal="center" vertical="center" textRotation="255"/>
    </xf>
    <xf numFmtId="41" fontId="11" fillId="2" borderId="11" xfId="1" applyFont="1" applyFill="1" applyBorder="1" applyAlignment="1">
      <alignment horizontal="center" vertical="center" wrapText="1"/>
    </xf>
    <xf numFmtId="41" fontId="11" fillId="2" borderId="11" xfId="1" applyFont="1" applyFill="1" applyBorder="1" applyAlignment="1">
      <alignment horizontal="center" vertical="center"/>
    </xf>
    <xf numFmtId="41" fontId="11" fillId="2" borderId="25" xfId="1" applyFont="1" applyFill="1" applyBorder="1" applyAlignment="1">
      <alignment vertical="center" textRotation="255"/>
    </xf>
    <xf numFmtId="41" fontId="11" fillId="2" borderId="0" xfId="1" applyFont="1" applyFill="1" applyBorder="1">
      <alignment vertical="center"/>
    </xf>
    <xf numFmtId="41" fontId="11" fillId="2" borderId="0" xfId="1" applyFont="1" applyFill="1" applyBorder="1" applyAlignment="1">
      <alignment horizontal="center" vertical="center"/>
    </xf>
    <xf numFmtId="177" fontId="11" fillId="2" borderId="0" xfId="1" applyNumberFormat="1" applyFont="1" applyFill="1" applyBorder="1" applyAlignment="1">
      <alignment horizontal="center" vertical="center"/>
    </xf>
    <xf numFmtId="176" fontId="11" fillId="2" borderId="0" xfId="1" applyNumberFormat="1" applyFont="1" applyFill="1" applyBorder="1" applyAlignment="1">
      <alignment horizontal="center" vertical="center"/>
    </xf>
    <xf numFmtId="176" fontId="11" fillId="2" borderId="27" xfId="1" applyNumberFormat="1" applyFont="1" applyFill="1" applyBorder="1" applyAlignment="1">
      <alignment horizontal="center" vertical="center"/>
    </xf>
    <xf numFmtId="176" fontId="11" fillId="2" borderId="0" xfId="1" applyNumberFormat="1" applyFont="1" applyFill="1" applyBorder="1">
      <alignment vertical="center"/>
    </xf>
    <xf numFmtId="176" fontId="11" fillId="2" borderId="23" xfId="1" applyNumberFormat="1" applyFont="1" applyFill="1" applyBorder="1" applyAlignment="1">
      <alignment horizontal="center" vertical="center"/>
    </xf>
    <xf numFmtId="41" fontId="11" fillId="2" borderId="25" xfId="1" applyFont="1" applyFill="1" applyBorder="1" applyAlignment="1">
      <alignment horizontal="center" vertical="center"/>
    </xf>
    <xf numFmtId="41" fontId="11" fillId="2" borderId="28" xfId="1" applyFont="1" applyFill="1" applyBorder="1" applyAlignment="1">
      <alignment horizontal="center" vertical="center"/>
    </xf>
    <xf numFmtId="41" fontId="11" fillId="2" borderId="29" xfId="1" applyFont="1" applyFill="1" applyBorder="1" applyAlignment="1">
      <alignment horizontal="center" vertical="center"/>
    </xf>
    <xf numFmtId="176" fontId="11" fillId="2" borderId="29" xfId="1" applyNumberFormat="1" applyFont="1" applyFill="1" applyBorder="1">
      <alignment vertical="center"/>
    </xf>
    <xf numFmtId="176" fontId="11" fillId="2" borderId="30" xfId="1" applyNumberFormat="1" applyFont="1" applyFill="1" applyBorder="1" applyAlignment="1">
      <alignment horizontal="center" vertical="center" textRotation="255"/>
    </xf>
    <xf numFmtId="176" fontId="11" fillId="2" borderId="31" xfId="1" applyNumberFormat="1" applyFont="1" applyFill="1" applyBorder="1" applyAlignment="1">
      <alignment horizontal="center" vertical="center" wrapText="1"/>
    </xf>
    <xf numFmtId="176" fontId="11" fillId="2" borderId="31" xfId="1" applyNumberFormat="1" applyFont="1" applyFill="1" applyBorder="1" applyAlignment="1">
      <alignment horizontal="center" vertical="center"/>
    </xf>
    <xf numFmtId="176" fontId="11" fillId="2" borderId="32" xfId="1" applyNumberFormat="1" applyFont="1" applyFill="1" applyBorder="1" applyAlignment="1">
      <alignment horizontal="center" vertical="center"/>
    </xf>
    <xf numFmtId="176" fontId="8" fillId="2" borderId="0" xfId="1" applyNumberFormat="1" applyFont="1" applyFill="1" applyBorder="1" applyAlignment="1">
      <alignment horizontal="center" vertical="center" wrapText="1"/>
    </xf>
    <xf numFmtId="176" fontId="11" fillId="2" borderId="0" xfId="1" applyNumberFormat="1" applyFont="1" applyFill="1" applyBorder="1" applyAlignment="1">
      <alignment vertical="center" textRotation="255"/>
    </xf>
    <xf numFmtId="176" fontId="9" fillId="2" borderId="0" xfId="1" applyNumberFormat="1" applyFont="1" applyFill="1" applyBorder="1" applyAlignment="1">
      <alignment horizontal="right" vertical="center" wrapText="1"/>
    </xf>
    <xf numFmtId="41" fontId="10" fillId="3" borderId="33" xfId="1" applyFont="1" applyFill="1" applyBorder="1" applyAlignment="1">
      <alignment horizontal="center" vertical="center" wrapText="1"/>
    </xf>
    <xf numFmtId="41" fontId="10" fillId="3" borderId="34" xfId="1" applyFont="1" applyFill="1" applyBorder="1" applyAlignment="1">
      <alignment horizontal="center" vertical="center" wrapText="1"/>
    </xf>
    <xf numFmtId="176" fontId="10" fillId="3" borderId="35" xfId="1" applyNumberFormat="1" applyFont="1" applyFill="1" applyBorder="1" applyAlignment="1">
      <alignment horizontal="center" vertical="center" wrapText="1"/>
    </xf>
    <xf numFmtId="176" fontId="10" fillId="3" borderId="34" xfId="1" applyNumberFormat="1" applyFont="1" applyFill="1" applyBorder="1" applyAlignment="1">
      <alignment horizontal="center" vertical="center" wrapText="1"/>
    </xf>
    <xf numFmtId="176" fontId="10" fillId="3" borderId="36" xfId="1" applyNumberFormat="1" applyFont="1" applyFill="1" applyBorder="1" applyAlignment="1">
      <alignment horizontal="center" vertical="center" wrapText="1"/>
    </xf>
    <xf numFmtId="41" fontId="10" fillId="3" borderId="26" xfId="1" applyFont="1" applyFill="1" applyBorder="1" applyAlignment="1">
      <alignment horizontal="center" vertical="center" wrapText="1"/>
    </xf>
    <xf numFmtId="41" fontId="10" fillId="3" borderId="21" xfId="1" applyFont="1" applyFill="1" applyBorder="1" applyAlignment="1">
      <alignment horizontal="center" vertical="center" wrapText="1"/>
    </xf>
    <xf numFmtId="176" fontId="10" fillId="3" borderId="21" xfId="1" applyNumberFormat="1" applyFont="1" applyFill="1" applyBorder="1" applyAlignment="1">
      <alignment horizontal="center" vertical="center" wrapText="1"/>
    </xf>
    <xf numFmtId="176" fontId="10" fillId="3" borderId="23" xfId="1" applyNumberFormat="1" applyFont="1" applyFill="1" applyBorder="1" applyAlignment="1">
      <alignment horizontal="center" vertical="center" wrapText="1"/>
    </xf>
    <xf numFmtId="176" fontId="10" fillId="3" borderId="37" xfId="1" applyNumberFormat="1" applyFont="1" applyFill="1" applyBorder="1" applyAlignment="1">
      <alignment horizontal="center" vertical="center" wrapText="1"/>
    </xf>
    <xf numFmtId="176" fontId="10" fillId="3" borderId="38" xfId="1" applyNumberFormat="1" applyFont="1" applyFill="1" applyBorder="1" applyAlignment="1">
      <alignment horizontal="center" vertical="center" wrapText="1"/>
    </xf>
    <xf numFmtId="41" fontId="11" fillId="2" borderId="24" xfId="1" applyFont="1" applyFill="1" applyBorder="1" applyAlignment="1">
      <alignment horizontal="center" vertical="center"/>
    </xf>
    <xf numFmtId="41" fontId="11" fillId="2" borderId="39" xfId="1" applyFont="1" applyFill="1" applyBorder="1" applyAlignment="1">
      <alignment horizontal="center" vertical="center"/>
    </xf>
    <xf numFmtId="176" fontId="11" fillId="2" borderId="39" xfId="1" applyNumberFormat="1" applyFont="1" applyFill="1" applyBorder="1">
      <alignment vertical="center"/>
    </xf>
    <xf numFmtId="176" fontId="11" fillId="0" borderId="11" xfId="1" applyNumberFormat="1" applyFont="1" applyBorder="1" applyAlignment="1">
      <alignment horizontal="center" vertical="center" textRotation="255"/>
    </xf>
    <xf numFmtId="176" fontId="11" fillId="0" borderId="11" xfId="1" applyNumberFormat="1" applyFont="1" applyBorder="1" applyAlignment="1">
      <alignment horizontal="center" vertical="center" wrapText="1"/>
    </xf>
    <xf numFmtId="176" fontId="11" fillId="0" borderId="11" xfId="1" applyNumberFormat="1" applyFont="1" applyBorder="1" applyAlignment="1">
      <alignment horizontal="center" vertical="center"/>
    </xf>
    <xf numFmtId="176" fontId="11" fillId="0" borderId="13" xfId="1" applyNumberFormat="1" applyFont="1" applyBorder="1" applyAlignment="1">
      <alignment horizontal="center" vertical="center"/>
    </xf>
    <xf numFmtId="177" fontId="11" fillId="0" borderId="13" xfId="1" applyNumberFormat="1" applyFont="1" applyBorder="1" applyAlignment="1">
      <alignment horizontal="center" vertical="center"/>
    </xf>
    <xf numFmtId="178" fontId="14" fillId="0" borderId="11" xfId="0" applyNumberFormat="1" applyFont="1" applyBorder="1" applyAlignment="1">
      <alignment horizontal="center" vertical="center" wrapText="1" shrinkToFit="1"/>
    </xf>
    <xf numFmtId="178" fontId="15" fillId="0" borderId="11" xfId="0" applyNumberFormat="1" applyFont="1" applyBorder="1" applyAlignment="1">
      <alignment horizontal="center" vertical="center" wrapText="1" shrinkToFit="1"/>
    </xf>
    <xf numFmtId="177" fontId="11" fillId="0" borderId="11" xfId="1" applyNumberFormat="1" applyFont="1" applyBorder="1" applyAlignment="1">
      <alignment horizontal="center" vertical="center"/>
    </xf>
    <xf numFmtId="176" fontId="11" fillId="0" borderId="11" xfId="1" applyNumberFormat="1" applyFont="1" applyBorder="1" applyAlignment="1">
      <alignment horizontal="center" vertical="center" wrapText="1"/>
    </xf>
    <xf numFmtId="176" fontId="11" fillId="0" borderId="11" xfId="1" applyNumberFormat="1" applyFont="1" applyBorder="1" applyAlignment="1">
      <alignment horizontal="center" vertical="center"/>
    </xf>
    <xf numFmtId="176" fontId="11" fillId="0" borderId="31" xfId="1" applyNumberFormat="1" applyFont="1" applyBorder="1" applyAlignment="1">
      <alignment horizontal="center" vertical="center" wrapText="1"/>
    </xf>
    <xf numFmtId="176" fontId="11" fillId="0" borderId="31" xfId="1" applyNumberFormat="1" applyFont="1" applyBorder="1" applyAlignment="1">
      <alignment horizontal="center" vertical="center"/>
    </xf>
    <xf numFmtId="176" fontId="11" fillId="0" borderId="32" xfId="1" applyNumberFormat="1" applyFont="1" applyBorder="1" applyAlignment="1">
      <alignment horizontal="center" vertical="center"/>
    </xf>
    <xf numFmtId="41" fontId="6" fillId="0" borderId="0" xfId="1" applyFont="1" applyBorder="1" applyAlignment="1">
      <alignment horizontal="center" vertical="center"/>
    </xf>
    <xf numFmtId="176" fontId="6" fillId="0" borderId="0" xfId="1" applyNumberFormat="1" applyFont="1" applyBorder="1">
      <alignment vertical="center"/>
    </xf>
    <xf numFmtId="176" fontId="6" fillId="0" borderId="0" xfId="1" applyNumberFormat="1" applyFont="1" applyBorder="1" applyAlignment="1">
      <alignment horizontal="center" vertical="center"/>
    </xf>
    <xf numFmtId="41" fontId="6" fillId="0" borderId="0" xfId="1" applyFont="1" applyBorder="1">
      <alignment vertical="center"/>
    </xf>
  </cellXfs>
  <cellStyles count="4552">
    <cellStyle name="20% - 강조색1 2" xfId="2"/>
    <cellStyle name="20% - 강조색1 2 10" xfId="3"/>
    <cellStyle name="20% - 강조색1 2 11" xfId="4"/>
    <cellStyle name="20% - 강조색1 2 12" xfId="5"/>
    <cellStyle name="20% - 강조색1 2 13" xfId="6"/>
    <cellStyle name="20% - 강조색1 2 14" xfId="7"/>
    <cellStyle name="20% - 강조색1 2 15" xfId="8"/>
    <cellStyle name="20% - 강조색1 2 16" xfId="9"/>
    <cellStyle name="20% - 강조색1 2 17" xfId="10"/>
    <cellStyle name="20% - 강조색1 2 18" xfId="11"/>
    <cellStyle name="20% - 강조색1 2 19" xfId="12"/>
    <cellStyle name="20% - 강조색1 2 2" xfId="13"/>
    <cellStyle name="20% - 강조색1 2 20" xfId="14"/>
    <cellStyle name="20% - 강조색1 2 21" xfId="15"/>
    <cellStyle name="20% - 강조색1 2 22" xfId="16"/>
    <cellStyle name="20% - 강조색1 2 23" xfId="17"/>
    <cellStyle name="20% - 강조색1 2 24" xfId="18"/>
    <cellStyle name="20% - 강조색1 2 25" xfId="19"/>
    <cellStyle name="20% - 강조색1 2 26" xfId="20"/>
    <cellStyle name="20% - 강조색1 2 27" xfId="21"/>
    <cellStyle name="20% - 강조색1 2 28" xfId="22"/>
    <cellStyle name="20% - 강조색1 2 29" xfId="23"/>
    <cellStyle name="20% - 강조색1 2 3" xfId="24"/>
    <cellStyle name="20% - 강조색1 2 30" xfId="25"/>
    <cellStyle name="20% - 강조색1 2 31" xfId="26"/>
    <cellStyle name="20% - 강조색1 2 32" xfId="27"/>
    <cellStyle name="20% - 강조색1 2 33" xfId="28"/>
    <cellStyle name="20% - 강조색1 2 34" xfId="29"/>
    <cellStyle name="20% - 강조색1 2 35" xfId="30"/>
    <cellStyle name="20% - 강조색1 2 36" xfId="31"/>
    <cellStyle name="20% - 강조색1 2 37" xfId="32"/>
    <cellStyle name="20% - 강조색1 2 38" xfId="33"/>
    <cellStyle name="20% - 강조색1 2 39" xfId="34"/>
    <cellStyle name="20% - 강조색1 2 4" xfId="35"/>
    <cellStyle name="20% - 강조색1 2 40" xfId="36"/>
    <cellStyle name="20% - 강조색1 2 41" xfId="37"/>
    <cellStyle name="20% - 강조색1 2 42" xfId="38"/>
    <cellStyle name="20% - 강조색1 2 43" xfId="39"/>
    <cellStyle name="20% - 강조색1 2 44" xfId="40"/>
    <cellStyle name="20% - 강조색1 2 45" xfId="41"/>
    <cellStyle name="20% - 강조색1 2 46" xfId="42"/>
    <cellStyle name="20% - 강조색1 2 47" xfId="43"/>
    <cellStyle name="20% - 강조색1 2 48" xfId="44"/>
    <cellStyle name="20% - 강조색1 2 49" xfId="45"/>
    <cellStyle name="20% - 강조색1 2 5" xfId="46"/>
    <cellStyle name="20% - 강조색1 2 50" xfId="47"/>
    <cellStyle name="20% - 강조색1 2 51" xfId="48"/>
    <cellStyle name="20% - 강조색1 2 52" xfId="49"/>
    <cellStyle name="20% - 강조색1 2 53" xfId="50"/>
    <cellStyle name="20% - 강조색1 2 54" xfId="51"/>
    <cellStyle name="20% - 강조색1 2 55" xfId="52"/>
    <cellStyle name="20% - 강조색1 2 56" xfId="53"/>
    <cellStyle name="20% - 강조색1 2 57" xfId="54"/>
    <cellStyle name="20% - 강조색1 2 58" xfId="55"/>
    <cellStyle name="20% - 강조색1 2 59" xfId="56"/>
    <cellStyle name="20% - 강조색1 2 6" xfId="57"/>
    <cellStyle name="20% - 강조색1 2 60" xfId="58"/>
    <cellStyle name="20% - 강조색1 2 61" xfId="59"/>
    <cellStyle name="20% - 강조색1 2 62" xfId="60"/>
    <cellStyle name="20% - 강조색1 2 63" xfId="61"/>
    <cellStyle name="20% - 강조색1 2 64" xfId="62"/>
    <cellStyle name="20% - 강조색1 2 65" xfId="63"/>
    <cellStyle name="20% - 강조색1 2 66" xfId="64"/>
    <cellStyle name="20% - 강조색1 2 67" xfId="65"/>
    <cellStyle name="20% - 강조색1 2 68" xfId="66"/>
    <cellStyle name="20% - 강조색1 2 69" xfId="67"/>
    <cellStyle name="20% - 강조색1 2 7" xfId="68"/>
    <cellStyle name="20% - 강조색1 2 70" xfId="69"/>
    <cellStyle name="20% - 강조색1 2 71" xfId="70"/>
    <cellStyle name="20% - 강조색1 2 72" xfId="71"/>
    <cellStyle name="20% - 강조색1 2 73" xfId="72"/>
    <cellStyle name="20% - 강조색1 2 74" xfId="73"/>
    <cellStyle name="20% - 강조색1 2 75" xfId="74"/>
    <cellStyle name="20% - 강조색1 2 76" xfId="75"/>
    <cellStyle name="20% - 강조색1 2 77" xfId="76"/>
    <cellStyle name="20% - 강조색1 2 78" xfId="77"/>
    <cellStyle name="20% - 강조색1 2 79" xfId="78"/>
    <cellStyle name="20% - 강조색1 2 8" xfId="79"/>
    <cellStyle name="20% - 강조색1 2 80" xfId="80"/>
    <cellStyle name="20% - 강조색1 2 9" xfId="81"/>
    <cellStyle name="20% - 강조색2 2" xfId="82"/>
    <cellStyle name="20% - 강조색2 2 10" xfId="83"/>
    <cellStyle name="20% - 강조색2 2 11" xfId="84"/>
    <cellStyle name="20% - 강조색2 2 12" xfId="85"/>
    <cellStyle name="20% - 강조색2 2 13" xfId="86"/>
    <cellStyle name="20% - 강조색2 2 14" xfId="87"/>
    <cellStyle name="20% - 강조색2 2 15" xfId="88"/>
    <cellStyle name="20% - 강조색2 2 16" xfId="89"/>
    <cellStyle name="20% - 강조색2 2 17" xfId="90"/>
    <cellStyle name="20% - 강조색2 2 18" xfId="91"/>
    <cellStyle name="20% - 강조색2 2 19" xfId="92"/>
    <cellStyle name="20% - 강조색2 2 2" xfId="93"/>
    <cellStyle name="20% - 강조색2 2 20" xfId="94"/>
    <cellStyle name="20% - 강조색2 2 21" xfId="95"/>
    <cellStyle name="20% - 강조색2 2 22" xfId="96"/>
    <cellStyle name="20% - 강조색2 2 23" xfId="97"/>
    <cellStyle name="20% - 강조색2 2 24" xfId="98"/>
    <cellStyle name="20% - 강조색2 2 25" xfId="99"/>
    <cellStyle name="20% - 강조색2 2 26" xfId="100"/>
    <cellStyle name="20% - 강조색2 2 27" xfId="101"/>
    <cellStyle name="20% - 강조색2 2 28" xfId="102"/>
    <cellStyle name="20% - 강조색2 2 29" xfId="103"/>
    <cellStyle name="20% - 강조색2 2 3" xfId="104"/>
    <cellStyle name="20% - 강조색2 2 30" xfId="105"/>
    <cellStyle name="20% - 강조색2 2 31" xfId="106"/>
    <cellStyle name="20% - 강조색2 2 32" xfId="107"/>
    <cellStyle name="20% - 강조색2 2 33" xfId="108"/>
    <cellStyle name="20% - 강조색2 2 34" xfId="109"/>
    <cellStyle name="20% - 강조색2 2 35" xfId="110"/>
    <cellStyle name="20% - 강조색2 2 36" xfId="111"/>
    <cellStyle name="20% - 강조색2 2 37" xfId="112"/>
    <cellStyle name="20% - 강조색2 2 38" xfId="113"/>
    <cellStyle name="20% - 강조색2 2 39" xfId="114"/>
    <cellStyle name="20% - 강조색2 2 4" xfId="115"/>
    <cellStyle name="20% - 강조색2 2 40" xfId="116"/>
    <cellStyle name="20% - 강조색2 2 41" xfId="117"/>
    <cellStyle name="20% - 강조색2 2 42" xfId="118"/>
    <cellStyle name="20% - 강조색2 2 43" xfId="119"/>
    <cellStyle name="20% - 강조색2 2 44" xfId="120"/>
    <cellStyle name="20% - 강조색2 2 45" xfId="121"/>
    <cellStyle name="20% - 강조색2 2 46" xfId="122"/>
    <cellStyle name="20% - 강조색2 2 47" xfId="123"/>
    <cellStyle name="20% - 강조색2 2 48" xfId="124"/>
    <cellStyle name="20% - 강조색2 2 49" xfId="125"/>
    <cellStyle name="20% - 강조색2 2 5" xfId="126"/>
    <cellStyle name="20% - 강조색2 2 50" xfId="127"/>
    <cellStyle name="20% - 강조색2 2 51" xfId="128"/>
    <cellStyle name="20% - 강조색2 2 52" xfId="129"/>
    <cellStyle name="20% - 강조색2 2 53" xfId="130"/>
    <cellStyle name="20% - 강조색2 2 54" xfId="131"/>
    <cellStyle name="20% - 강조색2 2 55" xfId="132"/>
    <cellStyle name="20% - 강조색2 2 56" xfId="133"/>
    <cellStyle name="20% - 강조색2 2 57" xfId="134"/>
    <cellStyle name="20% - 강조색2 2 58" xfId="135"/>
    <cellStyle name="20% - 강조색2 2 59" xfId="136"/>
    <cellStyle name="20% - 강조색2 2 6" xfId="137"/>
    <cellStyle name="20% - 강조색2 2 60" xfId="138"/>
    <cellStyle name="20% - 강조색2 2 61" xfId="139"/>
    <cellStyle name="20% - 강조색2 2 62" xfId="140"/>
    <cellStyle name="20% - 강조색2 2 63" xfId="141"/>
    <cellStyle name="20% - 강조색2 2 64" xfId="142"/>
    <cellStyle name="20% - 강조색2 2 65" xfId="143"/>
    <cellStyle name="20% - 강조색2 2 66" xfId="144"/>
    <cellStyle name="20% - 강조색2 2 67" xfId="145"/>
    <cellStyle name="20% - 강조색2 2 68" xfId="146"/>
    <cellStyle name="20% - 강조색2 2 69" xfId="147"/>
    <cellStyle name="20% - 강조색2 2 7" xfId="148"/>
    <cellStyle name="20% - 강조색2 2 70" xfId="149"/>
    <cellStyle name="20% - 강조색2 2 71" xfId="150"/>
    <cellStyle name="20% - 강조색2 2 72" xfId="151"/>
    <cellStyle name="20% - 강조색2 2 73" xfId="152"/>
    <cellStyle name="20% - 강조색2 2 74" xfId="153"/>
    <cellStyle name="20% - 강조색2 2 75" xfId="154"/>
    <cellStyle name="20% - 강조색2 2 76" xfId="155"/>
    <cellStyle name="20% - 강조색2 2 77" xfId="156"/>
    <cellStyle name="20% - 강조색2 2 78" xfId="157"/>
    <cellStyle name="20% - 강조색2 2 79" xfId="158"/>
    <cellStyle name="20% - 강조색2 2 8" xfId="159"/>
    <cellStyle name="20% - 강조색2 2 80" xfId="160"/>
    <cellStyle name="20% - 강조색2 2 9" xfId="161"/>
    <cellStyle name="20% - 강조색3 2" xfId="162"/>
    <cellStyle name="20% - 강조색3 2 10" xfId="163"/>
    <cellStyle name="20% - 강조색3 2 11" xfId="164"/>
    <cellStyle name="20% - 강조색3 2 12" xfId="165"/>
    <cellStyle name="20% - 강조색3 2 13" xfId="166"/>
    <cellStyle name="20% - 강조색3 2 14" xfId="167"/>
    <cellStyle name="20% - 강조색3 2 15" xfId="168"/>
    <cellStyle name="20% - 강조색3 2 16" xfId="169"/>
    <cellStyle name="20% - 강조색3 2 17" xfId="170"/>
    <cellStyle name="20% - 강조색3 2 18" xfId="171"/>
    <cellStyle name="20% - 강조색3 2 19" xfId="172"/>
    <cellStyle name="20% - 강조색3 2 2" xfId="173"/>
    <cellStyle name="20% - 강조색3 2 20" xfId="174"/>
    <cellStyle name="20% - 강조색3 2 21" xfId="175"/>
    <cellStyle name="20% - 강조색3 2 22" xfId="176"/>
    <cellStyle name="20% - 강조색3 2 23" xfId="177"/>
    <cellStyle name="20% - 강조색3 2 24" xfId="178"/>
    <cellStyle name="20% - 강조색3 2 25" xfId="179"/>
    <cellStyle name="20% - 강조색3 2 26" xfId="180"/>
    <cellStyle name="20% - 강조색3 2 27" xfId="181"/>
    <cellStyle name="20% - 강조색3 2 28" xfId="182"/>
    <cellStyle name="20% - 강조색3 2 29" xfId="183"/>
    <cellStyle name="20% - 강조색3 2 3" xfId="184"/>
    <cellStyle name="20% - 강조색3 2 30" xfId="185"/>
    <cellStyle name="20% - 강조색3 2 31" xfId="186"/>
    <cellStyle name="20% - 강조색3 2 32" xfId="187"/>
    <cellStyle name="20% - 강조색3 2 33" xfId="188"/>
    <cellStyle name="20% - 강조색3 2 34" xfId="189"/>
    <cellStyle name="20% - 강조색3 2 35" xfId="190"/>
    <cellStyle name="20% - 강조색3 2 36" xfId="191"/>
    <cellStyle name="20% - 강조색3 2 37" xfId="192"/>
    <cellStyle name="20% - 강조색3 2 38" xfId="193"/>
    <cellStyle name="20% - 강조색3 2 39" xfId="194"/>
    <cellStyle name="20% - 강조색3 2 4" xfId="195"/>
    <cellStyle name="20% - 강조색3 2 40" xfId="196"/>
    <cellStyle name="20% - 강조색3 2 41" xfId="197"/>
    <cellStyle name="20% - 강조색3 2 42" xfId="198"/>
    <cellStyle name="20% - 강조색3 2 43" xfId="199"/>
    <cellStyle name="20% - 강조색3 2 44" xfId="200"/>
    <cellStyle name="20% - 강조색3 2 45" xfId="201"/>
    <cellStyle name="20% - 강조색3 2 46" xfId="202"/>
    <cellStyle name="20% - 강조색3 2 47" xfId="203"/>
    <cellStyle name="20% - 강조색3 2 48" xfId="204"/>
    <cellStyle name="20% - 강조색3 2 49" xfId="205"/>
    <cellStyle name="20% - 강조색3 2 5" xfId="206"/>
    <cellStyle name="20% - 강조색3 2 50" xfId="207"/>
    <cellStyle name="20% - 강조색3 2 51" xfId="208"/>
    <cellStyle name="20% - 강조색3 2 52" xfId="209"/>
    <cellStyle name="20% - 강조색3 2 53" xfId="210"/>
    <cellStyle name="20% - 강조색3 2 54" xfId="211"/>
    <cellStyle name="20% - 강조색3 2 55" xfId="212"/>
    <cellStyle name="20% - 강조색3 2 56" xfId="213"/>
    <cellStyle name="20% - 강조색3 2 57" xfId="214"/>
    <cellStyle name="20% - 강조색3 2 58" xfId="215"/>
    <cellStyle name="20% - 강조색3 2 59" xfId="216"/>
    <cellStyle name="20% - 강조색3 2 6" xfId="217"/>
    <cellStyle name="20% - 강조색3 2 60" xfId="218"/>
    <cellStyle name="20% - 강조색3 2 61" xfId="219"/>
    <cellStyle name="20% - 강조색3 2 62" xfId="220"/>
    <cellStyle name="20% - 강조색3 2 63" xfId="221"/>
    <cellStyle name="20% - 강조색3 2 64" xfId="222"/>
    <cellStyle name="20% - 강조색3 2 65" xfId="223"/>
    <cellStyle name="20% - 강조색3 2 66" xfId="224"/>
    <cellStyle name="20% - 강조색3 2 67" xfId="225"/>
    <cellStyle name="20% - 강조색3 2 68" xfId="226"/>
    <cellStyle name="20% - 강조색3 2 69" xfId="227"/>
    <cellStyle name="20% - 강조색3 2 7" xfId="228"/>
    <cellStyle name="20% - 강조색3 2 70" xfId="229"/>
    <cellStyle name="20% - 강조색3 2 71" xfId="230"/>
    <cellStyle name="20% - 강조색3 2 72" xfId="231"/>
    <cellStyle name="20% - 강조색3 2 73" xfId="232"/>
    <cellStyle name="20% - 강조색3 2 74" xfId="233"/>
    <cellStyle name="20% - 강조색3 2 75" xfId="234"/>
    <cellStyle name="20% - 강조색3 2 76" xfId="235"/>
    <cellStyle name="20% - 강조색3 2 77" xfId="236"/>
    <cellStyle name="20% - 강조색3 2 78" xfId="237"/>
    <cellStyle name="20% - 강조색3 2 79" xfId="238"/>
    <cellStyle name="20% - 강조색3 2 8" xfId="239"/>
    <cellStyle name="20% - 강조색3 2 80" xfId="240"/>
    <cellStyle name="20% - 강조색3 2 9" xfId="241"/>
    <cellStyle name="20% - 강조색4 2" xfId="242"/>
    <cellStyle name="20% - 강조색4 2 10" xfId="243"/>
    <cellStyle name="20% - 강조색4 2 11" xfId="244"/>
    <cellStyle name="20% - 강조색4 2 12" xfId="245"/>
    <cellStyle name="20% - 강조색4 2 13" xfId="246"/>
    <cellStyle name="20% - 강조색4 2 14" xfId="247"/>
    <cellStyle name="20% - 강조색4 2 15" xfId="248"/>
    <cellStyle name="20% - 강조색4 2 16" xfId="249"/>
    <cellStyle name="20% - 강조색4 2 17" xfId="250"/>
    <cellStyle name="20% - 강조색4 2 18" xfId="251"/>
    <cellStyle name="20% - 강조색4 2 19" xfId="252"/>
    <cellStyle name="20% - 강조색4 2 2" xfId="253"/>
    <cellStyle name="20% - 강조색4 2 20" xfId="254"/>
    <cellStyle name="20% - 강조색4 2 21" xfId="255"/>
    <cellStyle name="20% - 강조색4 2 22" xfId="256"/>
    <cellStyle name="20% - 강조색4 2 23" xfId="257"/>
    <cellStyle name="20% - 강조색4 2 24" xfId="258"/>
    <cellStyle name="20% - 강조색4 2 25" xfId="259"/>
    <cellStyle name="20% - 강조색4 2 26" xfId="260"/>
    <cellStyle name="20% - 강조색4 2 27" xfId="261"/>
    <cellStyle name="20% - 강조색4 2 28" xfId="262"/>
    <cellStyle name="20% - 강조색4 2 29" xfId="263"/>
    <cellStyle name="20% - 강조색4 2 3" xfId="264"/>
    <cellStyle name="20% - 강조색4 2 30" xfId="265"/>
    <cellStyle name="20% - 강조색4 2 31" xfId="266"/>
    <cellStyle name="20% - 강조색4 2 32" xfId="267"/>
    <cellStyle name="20% - 강조색4 2 33" xfId="268"/>
    <cellStyle name="20% - 강조색4 2 34" xfId="269"/>
    <cellStyle name="20% - 강조색4 2 35" xfId="270"/>
    <cellStyle name="20% - 강조색4 2 36" xfId="271"/>
    <cellStyle name="20% - 강조색4 2 37" xfId="272"/>
    <cellStyle name="20% - 강조색4 2 38" xfId="273"/>
    <cellStyle name="20% - 강조색4 2 39" xfId="274"/>
    <cellStyle name="20% - 강조색4 2 4" xfId="275"/>
    <cellStyle name="20% - 강조색4 2 40" xfId="276"/>
    <cellStyle name="20% - 강조색4 2 41" xfId="277"/>
    <cellStyle name="20% - 강조색4 2 42" xfId="278"/>
    <cellStyle name="20% - 강조색4 2 43" xfId="279"/>
    <cellStyle name="20% - 강조색4 2 44" xfId="280"/>
    <cellStyle name="20% - 강조색4 2 45" xfId="281"/>
    <cellStyle name="20% - 강조색4 2 46" xfId="282"/>
    <cellStyle name="20% - 강조색4 2 47" xfId="283"/>
    <cellStyle name="20% - 강조색4 2 48" xfId="284"/>
    <cellStyle name="20% - 강조색4 2 49" xfId="285"/>
    <cellStyle name="20% - 강조색4 2 5" xfId="286"/>
    <cellStyle name="20% - 강조색4 2 50" xfId="287"/>
    <cellStyle name="20% - 강조색4 2 51" xfId="288"/>
    <cellStyle name="20% - 강조색4 2 52" xfId="289"/>
    <cellStyle name="20% - 강조색4 2 53" xfId="290"/>
    <cellStyle name="20% - 강조색4 2 54" xfId="291"/>
    <cellStyle name="20% - 강조색4 2 55" xfId="292"/>
    <cellStyle name="20% - 강조색4 2 56" xfId="293"/>
    <cellStyle name="20% - 강조색4 2 57" xfId="294"/>
    <cellStyle name="20% - 강조색4 2 58" xfId="295"/>
    <cellStyle name="20% - 강조색4 2 59" xfId="296"/>
    <cellStyle name="20% - 강조색4 2 6" xfId="297"/>
    <cellStyle name="20% - 강조색4 2 60" xfId="298"/>
    <cellStyle name="20% - 강조색4 2 61" xfId="299"/>
    <cellStyle name="20% - 강조색4 2 62" xfId="300"/>
    <cellStyle name="20% - 강조색4 2 63" xfId="301"/>
    <cellStyle name="20% - 강조색4 2 64" xfId="302"/>
    <cellStyle name="20% - 강조색4 2 65" xfId="303"/>
    <cellStyle name="20% - 강조색4 2 66" xfId="304"/>
    <cellStyle name="20% - 강조색4 2 67" xfId="305"/>
    <cellStyle name="20% - 강조색4 2 68" xfId="306"/>
    <cellStyle name="20% - 강조색4 2 69" xfId="307"/>
    <cellStyle name="20% - 강조색4 2 7" xfId="308"/>
    <cellStyle name="20% - 강조색4 2 70" xfId="309"/>
    <cellStyle name="20% - 강조색4 2 71" xfId="310"/>
    <cellStyle name="20% - 강조색4 2 72" xfId="311"/>
    <cellStyle name="20% - 강조색4 2 73" xfId="312"/>
    <cellStyle name="20% - 강조색4 2 74" xfId="313"/>
    <cellStyle name="20% - 강조색4 2 75" xfId="314"/>
    <cellStyle name="20% - 강조색4 2 76" xfId="315"/>
    <cellStyle name="20% - 강조색4 2 77" xfId="316"/>
    <cellStyle name="20% - 강조색4 2 78" xfId="317"/>
    <cellStyle name="20% - 강조색4 2 79" xfId="318"/>
    <cellStyle name="20% - 강조색4 2 8" xfId="319"/>
    <cellStyle name="20% - 강조색4 2 80" xfId="320"/>
    <cellStyle name="20% - 강조색4 2 9" xfId="321"/>
    <cellStyle name="20% - 강조색5 2" xfId="322"/>
    <cellStyle name="20% - 강조색5 2 10" xfId="323"/>
    <cellStyle name="20% - 강조색5 2 11" xfId="324"/>
    <cellStyle name="20% - 강조색5 2 12" xfId="325"/>
    <cellStyle name="20% - 강조색5 2 13" xfId="326"/>
    <cellStyle name="20% - 강조색5 2 14" xfId="327"/>
    <cellStyle name="20% - 강조색5 2 15" xfId="328"/>
    <cellStyle name="20% - 강조색5 2 16" xfId="329"/>
    <cellStyle name="20% - 강조색5 2 17" xfId="330"/>
    <cellStyle name="20% - 강조색5 2 18" xfId="331"/>
    <cellStyle name="20% - 강조색5 2 19" xfId="332"/>
    <cellStyle name="20% - 강조색5 2 2" xfId="333"/>
    <cellStyle name="20% - 강조색5 2 20" xfId="334"/>
    <cellStyle name="20% - 강조색5 2 21" xfId="335"/>
    <cellStyle name="20% - 강조색5 2 22" xfId="336"/>
    <cellStyle name="20% - 강조색5 2 23" xfId="337"/>
    <cellStyle name="20% - 강조색5 2 24" xfId="338"/>
    <cellStyle name="20% - 강조색5 2 25" xfId="339"/>
    <cellStyle name="20% - 강조색5 2 26" xfId="340"/>
    <cellStyle name="20% - 강조색5 2 27" xfId="341"/>
    <cellStyle name="20% - 강조색5 2 28" xfId="342"/>
    <cellStyle name="20% - 강조색5 2 29" xfId="343"/>
    <cellStyle name="20% - 강조색5 2 3" xfId="344"/>
    <cellStyle name="20% - 강조색5 2 30" xfId="345"/>
    <cellStyle name="20% - 강조색5 2 31" xfId="346"/>
    <cellStyle name="20% - 강조색5 2 32" xfId="347"/>
    <cellStyle name="20% - 강조색5 2 33" xfId="348"/>
    <cellStyle name="20% - 강조색5 2 34" xfId="349"/>
    <cellStyle name="20% - 강조색5 2 35" xfId="350"/>
    <cellStyle name="20% - 강조색5 2 36" xfId="351"/>
    <cellStyle name="20% - 강조색5 2 37" xfId="352"/>
    <cellStyle name="20% - 강조색5 2 38" xfId="353"/>
    <cellStyle name="20% - 강조색5 2 39" xfId="354"/>
    <cellStyle name="20% - 강조색5 2 4" xfId="355"/>
    <cellStyle name="20% - 강조색5 2 40" xfId="356"/>
    <cellStyle name="20% - 강조색5 2 41" xfId="357"/>
    <cellStyle name="20% - 강조색5 2 42" xfId="358"/>
    <cellStyle name="20% - 강조색5 2 43" xfId="359"/>
    <cellStyle name="20% - 강조색5 2 44" xfId="360"/>
    <cellStyle name="20% - 강조색5 2 45" xfId="361"/>
    <cellStyle name="20% - 강조색5 2 46" xfId="362"/>
    <cellStyle name="20% - 강조색5 2 47" xfId="363"/>
    <cellStyle name="20% - 강조색5 2 48" xfId="364"/>
    <cellStyle name="20% - 강조색5 2 49" xfId="365"/>
    <cellStyle name="20% - 강조색5 2 5" xfId="366"/>
    <cellStyle name="20% - 강조색5 2 50" xfId="367"/>
    <cellStyle name="20% - 강조색5 2 51" xfId="368"/>
    <cellStyle name="20% - 강조색5 2 52" xfId="369"/>
    <cellStyle name="20% - 강조색5 2 53" xfId="370"/>
    <cellStyle name="20% - 강조색5 2 54" xfId="371"/>
    <cellStyle name="20% - 강조색5 2 55" xfId="372"/>
    <cellStyle name="20% - 강조색5 2 56" xfId="373"/>
    <cellStyle name="20% - 강조색5 2 57" xfId="374"/>
    <cellStyle name="20% - 강조색5 2 58" xfId="375"/>
    <cellStyle name="20% - 강조색5 2 59" xfId="376"/>
    <cellStyle name="20% - 강조색5 2 6" xfId="377"/>
    <cellStyle name="20% - 강조색5 2 60" xfId="378"/>
    <cellStyle name="20% - 강조색5 2 61" xfId="379"/>
    <cellStyle name="20% - 강조색5 2 62" xfId="380"/>
    <cellStyle name="20% - 강조색5 2 63" xfId="381"/>
    <cellStyle name="20% - 강조색5 2 64" xfId="382"/>
    <cellStyle name="20% - 강조색5 2 65" xfId="383"/>
    <cellStyle name="20% - 강조색5 2 66" xfId="384"/>
    <cellStyle name="20% - 강조색5 2 67" xfId="385"/>
    <cellStyle name="20% - 강조색5 2 68" xfId="386"/>
    <cellStyle name="20% - 강조색5 2 69" xfId="387"/>
    <cellStyle name="20% - 강조색5 2 7" xfId="388"/>
    <cellStyle name="20% - 강조색5 2 70" xfId="389"/>
    <cellStyle name="20% - 강조색5 2 71" xfId="390"/>
    <cellStyle name="20% - 강조색5 2 72" xfId="391"/>
    <cellStyle name="20% - 강조색5 2 73" xfId="392"/>
    <cellStyle name="20% - 강조색5 2 74" xfId="393"/>
    <cellStyle name="20% - 강조색5 2 75" xfId="394"/>
    <cellStyle name="20% - 강조색5 2 76" xfId="395"/>
    <cellStyle name="20% - 강조색5 2 77" xfId="396"/>
    <cellStyle name="20% - 강조색5 2 78" xfId="397"/>
    <cellStyle name="20% - 강조색5 2 79" xfId="398"/>
    <cellStyle name="20% - 강조색5 2 8" xfId="399"/>
    <cellStyle name="20% - 강조색5 2 80" xfId="400"/>
    <cellStyle name="20% - 강조색5 2 9" xfId="401"/>
    <cellStyle name="20% - 강조색6 2" xfId="402"/>
    <cellStyle name="20% - 강조색6 2 10" xfId="403"/>
    <cellStyle name="20% - 강조색6 2 11" xfId="404"/>
    <cellStyle name="20% - 강조색6 2 12" xfId="405"/>
    <cellStyle name="20% - 강조색6 2 13" xfId="406"/>
    <cellStyle name="20% - 강조색6 2 14" xfId="407"/>
    <cellStyle name="20% - 강조색6 2 15" xfId="408"/>
    <cellStyle name="20% - 강조색6 2 16" xfId="409"/>
    <cellStyle name="20% - 강조색6 2 17" xfId="410"/>
    <cellStyle name="20% - 강조색6 2 18" xfId="411"/>
    <cellStyle name="20% - 강조색6 2 19" xfId="412"/>
    <cellStyle name="20% - 강조색6 2 2" xfId="413"/>
    <cellStyle name="20% - 강조색6 2 20" xfId="414"/>
    <cellStyle name="20% - 강조색6 2 21" xfId="415"/>
    <cellStyle name="20% - 강조색6 2 22" xfId="416"/>
    <cellStyle name="20% - 강조색6 2 23" xfId="417"/>
    <cellStyle name="20% - 강조색6 2 24" xfId="418"/>
    <cellStyle name="20% - 강조색6 2 25" xfId="419"/>
    <cellStyle name="20% - 강조색6 2 26" xfId="420"/>
    <cellStyle name="20% - 강조색6 2 27" xfId="421"/>
    <cellStyle name="20% - 강조색6 2 28" xfId="422"/>
    <cellStyle name="20% - 강조색6 2 29" xfId="423"/>
    <cellStyle name="20% - 강조색6 2 3" xfId="424"/>
    <cellStyle name="20% - 강조색6 2 30" xfId="425"/>
    <cellStyle name="20% - 강조색6 2 31" xfId="426"/>
    <cellStyle name="20% - 강조색6 2 32" xfId="427"/>
    <cellStyle name="20% - 강조색6 2 33" xfId="428"/>
    <cellStyle name="20% - 강조색6 2 34" xfId="429"/>
    <cellStyle name="20% - 강조색6 2 35" xfId="430"/>
    <cellStyle name="20% - 강조색6 2 36" xfId="431"/>
    <cellStyle name="20% - 강조색6 2 37" xfId="432"/>
    <cellStyle name="20% - 강조색6 2 38" xfId="433"/>
    <cellStyle name="20% - 강조색6 2 39" xfId="434"/>
    <cellStyle name="20% - 강조색6 2 4" xfId="435"/>
    <cellStyle name="20% - 강조색6 2 40" xfId="436"/>
    <cellStyle name="20% - 강조색6 2 41" xfId="437"/>
    <cellStyle name="20% - 강조색6 2 42" xfId="438"/>
    <cellStyle name="20% - 강조색6 2 43" xfId="439"/>
    <cellStyle name="20% - 강조색6 2 44" xfId="440"/>
    <cellStyle name="20% - 강조색6 2 45" xfId="441"/>
    <cellStyle name="20% - 강조색6 2 46" xfId="442"/>
    <cellStyle name="20% - 강조색6 2 47" xfId="443"/>
    <cellStyle name="20% - 강조색6 2 48" xfId="444"/>
    <cellStyle name="20% - 강조색6 2 49" xfId="445"/>
    <cellStyle name="20% - 강조색6 2 5" xfId="446"/>
    <cellStyle name="20% - 강조색6 2 50" xfId="447"/>
    <cellStyle name="20% - 강조색6 2 51" xfId="448"/>
    <cellStyle name="20% - 강조색6 2 52" xfId="449"/>
    <cellStyle name="20% - 강조색6 2 53" xfId="450"/>
    <cellStyle name="20% - 강조색6 2 54" xfId="451"/>
    <cellStyle name="20% - 강조색6 2 55" xfId="452"/>
    <cellStyle name="20% - 강조색6 2 56" xfId="453"/>
    <cellStyle name="20% - 강조색6 2 57" xfId="454"/>
    <cellStyle name="20% - 강조색6 2 58" xfId="455"/>
    <cellStyle name="20% - 강조색6 2 59" xfId="456"/>
    <cellStyle name="20% - 강조색6 2 6" xfId="457"/>
    <cellStyle name="20% - 강조색6 2 60" xfId="458"/>
    <cellStyle name="20% - 강조색6 2 61" xfId="459"/>
    <cellStyle name="20% - 강조색6 2 62" xfId="460"/>
    <cellStyle name="20% - 강조색6 2 63" xfId="461"/>
    <cellStyle name="20% - 강조색6 2 64" xfId="462"/>
    <cellStyle name="20% - 강조색6 2 65" xfId="463"/>
    <cellStyle name="20% - 강조색6 2 66" xfId="464"/>
    <cellStyle name="20% - 강조색6 2 67" xfId="465"/>
    <cellStyle name="20% - 강조색6 2 68" xfId="466"/>
    <cellStyle name="20% - 강조색6 2 69" xfId="467"/>
    <cellStyle name="20% - 강조색6 2 7" xfId="468"/>
    <cellStyle name="20% - 강조색6 2 70" xfId="469"/>
    <cellStyle name="20% - 강조색6 2 71" xfId="470"/>
    <cellStyle name="20% - 강조색6 2 72" xfId="471"/>
    <cellStyle name="20% - 강조색6 2 73" xfId="472"/>
    <cellStyle name="20% - 강조색6 2 74" xfId="473"/>
    <cellStyle name="20% - 강조색6 2 75" xfId="474"/>
    <cellStyle name="20% - 강조색6 2 76" xfId="475"/>
    <cellStyle name="20% - 강조색6 2 77" xfId="476"/>
    <cellStyle name="20% - 강조색6 2 78" xfId="477"/>
    <cellStyle name="20% - 강조색6 2 79" xfId="478"/>
    <cellStyle name="20% - 강조색6 2 8" xfId="479"/>
    <cellStyle name="20% - 강조색6 2 80" xfId="480"/>
    <cellStyle name="20% - 강조색6 2 9" xfId="481"/>
    <cellStyle name="40% - 강조색1 2" xfId="482"/>
    <cellStyle name="40% - 강조색1 2 10" xfId="483"/>
    <cellStyle name="40% - 강조색1 2 11" xfId="484"/>
    <cellStyle name="40% - 강조색1 2 12" xfId="485"/>
    <cellStyle name="40% - 강조색1 2 13" xfId="486"/>
    <cellStyle name="40% - 강조색1 2 14" xfId="487"/>
    <cellStyle name="40% - 강조색1 2 15" xfId="488"/>
    <cellStyle name="40% - 강조색1 2 16" xfId="489"/>
    <cellStyle name="40% - 강조색1 2 17" xfId="490"/>
    <cellStyle name="40% - 강조색1 2 18" xfId="491"/>
    <cellStyle name="40% - 강조색1 2 19" xfId="492"/>
    <cellStyle name="40% - 강조색1 2 2" xfId="493"/>
    <cellStyle name="40% - 강조색1 2 20" xfId="494"/>
    <cellStyle name="40% - 강조색1 2 21" xfId="495"/>
    <cellStyle name="40% - 강조색1 2 22" xfId="496"/>
    <cellStyle name="40% - 강조색1 2 23" xfId="497"/>
    <cellStyle name="40% - 강조색1 2 24" xfId="498"/>
    <cellStyle name="40% - 강조색1 2 25" xfId="499"/>
    <cellStyle name="40% - 강조색1 2 26" xfId="500"/>
    <cellStyle name="40% - 강조색1 2 27" xfId="501"/>
    <cellStyle name="40% - 강조색1 2 28" xfId="502"/>
    <cellStyle name="40% - 강조색1 2 29" xfId="503"/>
    <cellStyle name="40% - 강조색1 2 3" xfId="504"/>
    <cellStyle name="40% - 강조색1 2 30" xfId="505"/>
    <cellStyle name="40% - 강조색1 2 31" xfId="506"/>
    <cellStyle name="40% - 강조색1 2 32" xfId="507"/>
    <cellStyle name="40% - 강조색1 2 33" xfId="508"/>
    <cellStyle name="40% - 강조색1 2 34" xfId="509"/>
    <cellStyle name="40% - 강조색1 2 35" xfId="510"/>
    <cellStyle name="40% - 강조색1 2 36" xfId="511"/>
    <cellStyle name="40% - 강조색1 2 37" xfId="512"/>
    <cellStyle name="40% - 강조색1 2 38" xfId="513"/>
    <cellStyle name="40% - 강조색1 2 39" xfId="514"/>
    <cellStyle name="40% - 강조색1 2 4" xfId="515"/>
    <cellStyle name="40% - 강조색1 2 40" xfId="516"/>
    <cellStyle name="40% - 강조색1 2 41" xfId="517"/>
    <cellStyle name="40% - 강조색1 2 42" xfId="518"/>
    <cellStyle name="40% - 강조색1 2 43" xfId="519"/>
    <cellStyle name="40% - 강조색1 2 44" xfId="520"/>
    <cellStyle name="40% - 강조색1 2 45" xfId="521"/>
    <cellStyle name="40% - 강조색1 2 46" xfId="522"/>
    <cellStyle name="40% - 강조색1 2 47" xfId="523"/>
    <cellStyle name="40% - 강조색1 2 48" xfId="524"/>
    <cellStyle name="40% - 강조색1 2 49" xfId="525"/>
    <cellStyle name="40% - 강조색1 2 5" xfId="526"/>
    <cellStyle name="40% - 강조색1 2 50" xfId="527"/>
    <cellStyle name="40% - 강조색1 2 51" xfId="528"/>
    <cellStyle name="40% - 강조색1 2 52" xfId="529"/>
    <cellStyle name="40% - 강조색1 2 53" xfId="530"/>
    <cellStyle name="40% - 강조색1 2 54" xfId="531"/>
    <cellStyle name="40% - 강조색1 2 55" xfId="532"/>
    <cellStyle name="40% - 강조색1 2 56" xfId="533"/>
    <cellStyle name="40% - 강조색1 2 57" xfId="534"/>
    <cellStyle name="40% - 강조색1 2 58" xfId="535"/>
    <cellStyle name="40% - 강조색1 2 59" xfId="536"/>
    <cellStyle name="40% - 강조색1 2 6" xfId="537"/>
    <cellStyle name="40% - 강조색1 2 60" xfId="538"/>
    <cellStyle name="40% - 강조색1 2 61" xfId="539"/>
    <cellStyle name="40% - 강조색1 2 62" xfId="540"/>
    <cellStyle name="40% - 강조색1 2 63" xfId="541"/>
    <cellStyle name="40% - 강조색1 2 64" xfId="542"/>
    <cellStyle name="40% - 강조색1 2 65" xfId="543"/>
    <cellStyle name="40% - 강조색1 2 66" xfId="544"/>
    <cellStyle name="40% - 강조색1 2 67" xfId="545"/>
    <cellStyle name="40% - 강조색1 2 68" xfId="546"/>
    <cellStyle name="40% - 강조색1 2 69" xfId="547"/>
    <cellStyle name="40% - 강조색1 2 7" xfId="548"/>
    <cellStyle name="40% - 강조색1 2 70" xfId="549"/>
    <cellStyle name="40% - 강조색1 2 71" xfId="550"/>
    <cellStyle name="40% - 강조색1 2 72" xfId="551"/>
    <cellStyle name="40% - 강조색1 2 73" xfId="552"/>
    <cellStyle name="40% - 강조색1 2 74" xfId="553"/>
    <cellStyle name="40% - 강조색1 2 75" xfId="554"/>
    <cellStyle name="40% - 강조색1 2 76" xfId="555"/>
    <cellStyle name="40% - 강조색1 2 77" xfId="556"/>
    <cellStyle name="40% - 강조색1 2 78" xfId="557"/>
    <cellStyle name="40% - 강조색1 2 79" xfId="558"/>
    <cellStyle name="40% - 강조색1 2 8" xfId="559"/>
    <cellStyle name="40% - 강조색1 2 80" xfId="560"/>
    <cellStyle name="40% - 강조색1 2 9" xfId="561"/>
    <cellStyle name="40% - 강조색2 2" xfId="562"/>
    <cellStyle name="40% - 강조색2 2 10" xfId="563"/>
    <cellStyle name="40% - 강조색2 2 11" xfId="564"/>
    <cellStyle name="40% - 강조색2 2 12" xfId="565"/>
    <cellStyle name="40% - 강조색2 2 13" xfId="566"/>
    <cellStyle name="40% - 강조색2 2 14" xfId="567"/>
    <cellStyle name="40% - 강조색2 2 15" xfId="568"/>
    <cellStyle name="40% - 강조색2 2 16" xfId="569"/>
    <cellStyle name="40% - 강조색2 2 17" xfId="570"/>
    <cellStyle name="40% - 강조색2 2 18" xfId="571"/>
    <cellStyle name="40% - 강조색2 2 19" xfId="572"/>
    <cellStyle name="40% - 강조색2 2 2" xfId="573"/>
    <cellStyle name="40% - 강조색2 2 20" xfId="574"/>
    <cellStyle name="40% - 강조색2 2 21" xfId="575"/>
    <cellStyle name="40% - 강조색2 2 22" xfId="576"/>
    <cellStyle name="40% - 강조색2 2 23" xfId="577"/>
    <cellStyle name="40% - 강조색2 2 24" xfId="578"/>
    <cellStyle name="40% - 강조색2 2 25" xfId="579"/>
    <cellStyle name="40% - 강조색2 2 26" xfId="580"/>
    <cellStyle name="40% - 강조색2 2 27" xfId="581"/>
    <cellStyle name="40% - 강조색2 2 28" xfId="582"/>
    <cellStyle name="40% - 강조색2 2 29" xfId="583"/>
    <cellStyle name="40% - 강조색2 2 3" xfId="584"/>
    <cellStyle name="40% - 강조색2 2 30" xfId="585"/>
    <cellStyle name="40% - 강조색2 2 31" xfId="586"/>
    <cellStyle name="40% - 강조색2 2 32" xfId="587"/>
    <cellStyle name="40% - 강조색2 2 33" xfId="588"/>
    <cellStyle name="40% - 강조색2 2 34" xfId="589"/>
    <cellStyle name="40% - 강조색2 2 35" xfId="590"/>
    <cellStyle name="40% - 강조색2 2 36" xfId="591"/>
    <cellStyle name="40% - 강조색2 2 37" xfId="592"/>
    <cellStyle name="40% - 강조색2 2 38" xfId="593"/>
    <cellStyle name="40% - 강조색2 2 39" xfId="594"/>
    <cellStyle name="40% - 강조색2 2 4" xfId="595"/>
    <cellStyle name="40% - 강조색2 2 40" xfId="596"/>
    <cellStyle name="40% - 강조색2 2 41" xfId="597"/>
    <cellStyle name="40% - 강조색2 2 42" xfId="598"/>
    <cellStyle name="40% - 강조색2 2 43" xfId="599"/>
    <cellStyle name="40% - 강조색2 2 44" xfId="600"/>
    <cellStyle name="40% - 강조색2 2 45" xfId="601"/>
    <cellStyle name="40% - 강조색2 2 46" xfId="602"/>
    <cellStyle name="40% - 강조색2 2 47" xfId="603"/>
    <cellStyle name="40% - 강조색2 2 48" xfId="604"/>
    <cellStyle name="40% - 강조색2 2 49" xfId="605"/>
    <cellStyle name="40% - 강조색2 2 5" xfId="606"/>
    <cellStyle name="40% - 강조색2 2 50" xfId="607"/>
    <cellStyle name="40% - 강조색2 2 51" xfId="608"/>
    <cellStyle name="40% - 강조색2 2 52" xfId="609"/>
    <cellStyle name="40% - 강조색2 2 53" xfId="610"/>
    <cellStyle name="40% - 강조색2 2 54" xfId="611"/>
    <cellStyle name="40% - 강조색2 2 55" xfId="612"/>
    <cellStyle name="40% - 강조색2 2 56" xfId="613"/>
    <cellStyle name="40% - 강조색2 2 57" xfId="614"/>
    <cellStyle name="40% - 강조색2 2 58" xfId="615"/>
    <cellStyle name="40% - 강조색2 2 59" xfId="616"/>
    <cellStyle name="40% - 강조색2 2 6" xfId="617"/>
    <cellStyle name="40% - 강조색2 2 60" xfId="618"/>
    <cellStyle name="40% - 강조색2 2 61" xfId="619"/>
    <cellStyle name="40% - 강조색2 2 62" xfId="620"/>
    <cellStyle name="40% - 강조색2 2 63" xfId="621"/>
    <cellStyle name="40% - 강조색2 2 64" xfId="622"/>
    <cellStyle name="40% - 강조색2 2 65" xfId="623"/>
    <cellStyle name="40% - 강조색2 2 66" xfId="624"/>
    <cellStyle name="40% - 강조색2 2 67" xfId="625"/>
    <cellStyle name="40% - 강조색2 2 68" xfId="626"/>
    <cellStyle name="40% - 강조색2 2 69" xfId="627"/>
    <cellStyle name="40% - 강조색2 2 7" xfId="628"/>
    <cellStyle name="40% - 강조색2 2 70" xfId="629"/>
    <cellStyle name="40% - 강조색2 2 71" xfId="630"/>
    <cellStyle name="40% - 강조색2 2 72" xfId="631"/>
    <cellStyle name="40% - 강조색2 2 73" xfId="632"/>
    <cellStyle name="40% - 강조색2 2 74" xfId="633"/>
    <cellStyle name="40% - 강조색2 2 75" xfId="634"/>
    <cellStyle name="40% - 강조색2 2 76" xfId="635"/>
    <cellStyle name="40% - 강조색2 2 77" xfId="636"/>
    <cellStyle name="40% - 강조색2 2 78" xfId="637"/>
    <cellStyle name="40% - 강조색2 2 79" xfId="638"/>
    <cellStyle name="40% - 강조색2 2 8" xfId="639"/>
    <cellStyle name="40% - 강조색2 2 80" xfId="640"/>
    <cellStyle name="40% - 강조색2 2 9" xfId="641"/>
    <cellStyle name="40% - 강조색3 2" xfId="642"/>
    <cellStyle name="40% - 강조색3 2 10" xfId="643"/>
    <cellStyle name="40% - 강조색3 2 11" xfId="644"/>
    <cellStyle name="40% - 강조색3 2 12" xfId="645"/>
    <cellStyle name="40% - 강조색3 2 13" xfId="646"/>
    <cellStyle name="40% - 강조색3 2 14" xfId="647"/>
    <cellStyle name="40% - 강조색3 2 15" xfId="648"/>
    <cellStyle name="40% - 강조색3 2 16" xfId="649"/>
    <cellStyle name="40% - 강조색3 2 17" xfId="650"/>
    <cellStyle name="40% - 강조색3 2 18" xfId="651"/>
    <cellStyle name="40% - 강조색3 2 19" xfId="652"/>
    <cellStyle name="40% - 강조색3 2 2" xfId="653"/>
    <cellStyle name="40% - 강조색3 2 20" xfId="654"/>
    <cellStyle name="40% - 강조색3 2 21" xfId="655"/>
    <cellStyle name="40% - 강조색3 2 22" xfId="656"/>
    <cellStyle name="40% - 강조색3 2 23" xfId="657"/>
    <cellStyle name="40% - 강조색3 2 24" xfId="658"/>
    <cellStyle name="40% - 강조색3 2 25" xfId="659"/>
    <cellStyle name="40% - 강조색3 2 26" xfId="660"/>
    <cellStyle name="40% - 강조색3 2 27" xfId="661"/>
    <cellStyle name="40% - 강조색3 2 28" xfId="662"/>
    <cellStyle name="40% - 강조색3 2 29" xfId="663"/>
    <cellStyle name="40% - 강조색3 2 3" xfId="664"/>
    <cellStyle name="40% - 강조색3 2 30" xfId="665"/>
    <cellStyle name="40% - 강조색3 2 31" xfId="666"/>
    <cellStyle name="40% - 강조색3 2 32" xfId="667"/>
    <cellStyle name="40% - 강조색3 2 33" xfId="668"/>
    <cellStyle name="40% - 강조색3 2 34" xfId="669"/>
    <cellStyle name="40% - 강조색3 2 35" xfId="670"/>
    <cellStyle name="40% - 강조색3 2 36" xfId="671"/>
    <cellStyle name="40% - 강조색3 2 37" xfId="672"/>
    <cellStyle name="40% - 강조색3 2 38" xfId="673"/>
    <cellStyle name="40% - 강조색3 2 39" xfId="674"/>
    <cellStyle name="40% - 강조색3 2 4" xfId="675"/>
    <cellStyle name="40% - 강조색3 2 40" xfId="676"/>
    <cellStyle name="40% - 강조색3 2 41" xfId="677"/>
    <cellStyle name="40% - 강조색3 2 42" xfId="678"/>
    <cellStyle name="40% - 강조색3 2 43" xfId="679"/>
    <cellStyle name="40% - 강조색3 2 44" xfId="680"/>
    <cellStyle name="40% - 강조색3 2 45" xfId="681"/>
    <cellStyle name="40% - 강조색3 2 46" xfId="682"/>
    <cellStyle name="40% - 강조색3 2 47" xfId="683"/>
    <cellStyle name="40% - 강조색3 2 48" xfId="684"/>
    <cellStyle name="40% - 강조색3 2 49" xfId="685"/>
    <cellStyle name="40% - 강조색3 2 5" xfId="686"/>
    <cellStyle name="40% - 강조색3 2 50" xfId="687"/>
    <cellStyle name="40% - 강조색3 2 51" xfId="688"/>
    <cellStyle name="40% - 강조색3 2 52" xfId="689"/>
    <cellStyle name="40% - 강조색3 2 53" xfId="690"/>
    <cellStyle name="40% - 강조색3 2 54" xfId="691"/>
    <cellStyle name="40% - 강조색3 2 55" xfId="692"/>
    <cellStyle name="40% - 강조색3 2 56" xfId="693"/>
    <cellStyle name="40% - 강조색3 2 57" xfId="694"/>
    <cellStyle name="40% - 강조색3 2 58" xfId="695"/>
    <cellStyle name="40% - 강조색3 2 59" xfId="696"/>
    <cellStyle name="40% - 강조색3 2 6" xfId="697"/>
    <cellStyle name="40% - 강조색3 2 60" xfId="698"/>
    <cellStyle name="40% - 강조색3 2 61" xfId="699"/>
    <cellStyle name="40% - 강조색3 2 62" xfId="700"/>
    <cellStyle name="40% - 강조색3 2 63" xfId="701"/>
    <cellStyle name="40% - 강조색3 2 64" xfId="702"/>
    <cellStyle name="40% - 강조색3 2 65" xfId="703"/>
    <cellStyle name="40% - 강조색3 2 66" xfId="704"/>
    <cellStyle name="40% - 강조색3 2 67" xfId="705"/>
    <cellStyle name="40% - 강조색3 2 68" xfId="706"/>
    <cellStyle name="40% - 강조색3 2 69" xfId="707"/>
    <cellStyle name="40% - 강조색3 2 7" xfId="708"/>
    <cellStyle name="40% - 강조색3 2 70" xfId="709"/>
    <cellStyle name="40% - 강조색3 2 71" xfId="710"/>
    <cellStyle name="40% - 강조색3 2 72" xfId="711"/>
    <cellStyle name="40% - 강조색3 2 73" xfId="712"/>
    <cellStyle name="40% - 강조색3 2 74" xfId="713"/>
    <cellStyle name="40% - 강조색3 2 75" xfId="714"/>
    <cellStyle name="40% - 강조색3 2 76" xfId="715"/>
    <cellStyle name="40% - 강조색3 2 77" xfId="716"/>
    <cellStyle name="40% - 강조색3 2 78" xfId="717"/>
    <cellStyle name="40% - 강조색3 2 79" xfId="718"/>
    <cellStyle name="40% - 강조색3 2 8" xfId="719"/>
    <cellStyle name="40% - 강조색3 2 80" xfId="720"/>
    <cellStyle name="40% - 강조색3 2 9" xfId="721"/>
    <cellStyle name="40% - 강조색4 2" xfId="722"/>
    <cellStyle name="40% - 강조색4 2 10" xfId="723"/>
    <cellStyle name="40% - 강조색4 2 11" xfId="724"/>
    <cellStyle name="40% - 강조색4 2 12" xfId="725"/>
    <cellStyle name="40% - 강조색4 2 13" xfId="726"/>
    <cellStyle name="40% - 강조색4 2 14" xfId="727"/>
    <cellStyle name="40% - 강조색4 2 15" xfId="728"/>
    <cellStyle name="40% - 강조색4 2 16" xfId="729"/>
    <cellStyle name="40% - 강조색4 2 17" xfId="730"/>
    <cellStyle name="40% - 강조색4 2 18" xfId="731"/>
    <cellStyle name="40% - 강조색4 2 19" xfId="732"/>
    <cellStyle name="40% - 강조색4 2 2" xfId="733"/>
    <cellStyle name="40% - 강조색4 2 20" xfId="734"/>
    <cellStyle name="40% - 강조색4 2 21" xfId="735"/>
    <cellStyle name="40% - 강조색4 2 22" xfId="736"/>
    <cellStyle name="40% - 강조색4 2 23" xfId="737"/>
    <cellStyle name="40% - 강조색4 2 24" xfId="738"/>
    <cellStyle name="40% - 강조색4 2 25" xfId="739"/>
    <cellStyle name="40% - 강조색4 2 26" xfId="740"/>
    <cellStyle name="40% - 강조색4 2 27" xfId="741"/>
    <cellStyle name="40% - 강조색4 2 28" xfId="742"/>
    <cellStyle name="40% - 강조색4 2 29" xfId="743"/>
    <cellStyle name="40% - 강조색4 2 3" xfId="744"/>
    <cellStyle name="40% - 강조색4 2 30" xfId="745"/>
    <cellStyle name="40% - 강조색4 2 31" xfId="746"/>
    <cellStyle name="40% - 강조색4 2 32" xfId="747"/>
    <cellStyle name="40% - 강조색4 2 33" xfId="748"/>
    <cellStyle name="40% - 강조색4 2 34" xfId="749"/>
    <cellStyle name="40% - 강조색4 2 35" xfId="750"/>
    <cellStyle name="40% - 강조색4 2 36" xfId="751"/>
    <cellStyle name="40% - 강조색4 2 37" xfId="752"/>
    <cellStyle name="40% - 강조색4 2 38" xfId="753"/>
    <cellStyle name="40% - 강조색4 2 39" xfId="754"/>
    <cellStyle name="40% - 강조색4 2 4" xfId="755"/>
    <cellStyle name="40% - 강조색4 2 40" xfId="756"/>
    <cellStyle name="40% - 강조색4 2 41" xfId="757"/>
    <cellStyle name="40% - 강조색4 2 42" xfId="758"/>
    <cellStyle name="40% - 강조색4 2 43" xfId="759"/>
    <cellStyle name="40% - 강조색4 2 44" xfId="760"/>
    <cellStyle name="40% - 강조색4 2 45" xfId="761"/>
    <cellStyle name="40% - 강조색4 2 46" xfId="762"/>
    <cellStyle name="40% - 강조색4 2 47" xfId="763"/>
    <cellStyle name="40% - 강조색4 2 48" xfId="764"/>
    <cellStyle name="40% - 강조색4 2 49" xfId="765"/>
    <cellStyle name="40% - 강조색4 2 5" xfId="766"/>
    <cellStyle name="40% - 강조색4 2 50" xfId="767"/>
    <cellStyle name="40% - 강조색4 2 51" xfId="768"/>
    <cellStyle name="40% - 강조색4 2 52" xfId="769"/>
    <cellStyle name="40% - 강조색4 2 53" xfId="770"/>
    <cellStyle name="40% - 강조색4 2 54" xfId="771"/>
    <cellStyle name="40% - 강조색4 2 55" xfId="772"/>
    <cellStyle name="40% - 강조색4 2 56" xfId="773"/>
    <cellStyle name="40% - 강조색4 2 57" xfId="774"/>
    <cellStyle name="40% - 강조색4 2 58" xfId="775"/>
    <cellStyle name="40% - 강조색4 2 59" xfId="776"/>
    <cellStyle name="40% - 강조색4 2 6" xfId="777"/>
    <cellStyle name="40% - 강조색4 2 60" xfId="778"/>
    <cellStyle name="40% - 강조색4 2 61" xfId="779"/>
    <cellStyle name="40% - 강조색4 2 62" xfId="780"/>
    <cellStyle name="40% - 강조색4 2 63" xfId="781"/>
    <cellStyle name="40% - 강조색4 2 64" xfId="782"/>
    <cellStyle name="40% - 강조색4 2 65" xfId="783"/>
    <cellStyle name="40% - 강조색4 2 66" xfId="784"/>
    <cellStyle name="40% - 강조색4 2 67" xfId="785"/>
    <cellStyle name="40% - 강조색4 2 68" xfId="786"/>
    <cellStyle name="40% - 강조색4 2 69" xfId="787"/>
    <cellStyle name="40% - 강조색4 2 7" xfId="788"/>
    <cellStyle name="40% - 강조색4 2 70" xfId="789"/>
    <cellStyle name="40% - 강조색4 2 71" xfId="790"/>
    <cellStyle name="40% - 강조색4 2 72" xfId="791"/>
    <cellStyle name="40% - 강조색4 2 73" xfId="792"/>
    <cellStyle name="40% - 강조색4 2 74" xfId="793"/>
    <cellStyle name="40% - 강조색4 2 75" xfId="794"/>
    <cellStyle name="40% - 강조색4 2 76" xfId="795"/>
    <cellStyle name="40% - 강조색4 2 77" xfId="796"/>
    <cellStyle name="40% - 강조색4 2 78" xfId="797"/>
    <cellStyle name="40% - 강조색4 2 79" xfId="798"/>
    <cellStyle name="40% - 강조색4 2 8" xfId="799"/>
    <cellStyle name="40% - 강조색4 2 80" xfId="800"/>
    <cellStyle name="40% - 강조색4 2 9" xfId="801"/>
    <cellStyle name="40% - 강조색5 2" xfId="802"/>
    <cellStyle name="40% - 강조색5 2 10" xfId="803"/>
    <cellStyle name="40% - 강조색5 2 11" xfId="804"/>
    <cellStyle name="40% - 강조색5 2 12" xfId="805"/>
    <cellStyle name="40% - 강조색5 2 13" xfId="806"/>
    <cellStyle name="40% - 강조색5 2 14" xfId="807"/>
    <cellStyle name="40% - 강조색5 2 15" xfId="808"/>
    <cellStyle name="40% - 강조색5 2 16" xfId="809"/>
    <cellStyle name="40% - 강조색5 2 17" xfId="810"/>
    <cellStyle name="40% - 강조색5 2 18" xfId="811"/>
    <cellStyle name="40% - 강조색5 2 19" xfId="812"/>
    <cellStyle name="40% - 강조색5 2 2" xfId="813"/>
    <cellStyle name="40% - 강조색5 2 20" xfId="814"/>
    <cellStyle name="40% - 강조색5 2 21" xfId="815"/>
    <cellStyle name="40% - 강조색5 2 22" xfId="816"/>
    <cellStyle name="40% - 강조색5 2 23" xfId="817"/>
    <cellStyle name="40% - 강조색5 2 24" xfId="818"/>
    <cellStyle name="40% - 강조색5 2 25" xfId="819"/>
    <cellStyle name="40% - 강조색5 2 26" xfId="820"/>
    <cellStyle name="40% - 강조색5 2 27" xfId="821"/>
    <cellStyle name="40% - 강조색5 2 28" xfId="822"/>
    <cellStyle name="40% - 강조색5 2 29" xfId="823"/>
    <cellStyle name="40% - 강조색5 2 3" xfId="824"/>
    <cellStyle name="40% - 강조색5 2 30" xfId="825"/>
    <cellStyle name="40% - 강조색5 2 31" xfId="826"/>
    <cellStyle name="40% - 강조색5 2 32" xfId="827"/>
    <cellStyle name="40% - 강조색5 2 33" xfId="828"/>
    <cellStyle name="40% - 강조색5 2 34" xfId="829"/>
    <cellStyle name="40% - 강조색5 2 35" xfId="830"/>
    <cellStyle name="40% - 강조색5 2 36" xfId="831"/>
    <cellStyle name="40% - 강조색5 2 37" xfId="832"/>
    <cellStyle name="40% - 강조색5 2 38" xfId="833"/>
    <cellStyle name="40% - 강조색5 2 39" xfId="834"/>
    <cellStyle name="40% - 강조색5 2 4" xfId="835"/>
    <cellStyle name="40% - 강조색5 2 40" xfId="836"/>
    <cellStyle name="40% - 강조색5 2 41" xfId="837"/>
    <cellStyle name="40% - 강조색5 2 42" xfId="838"/>
    <cellStyle name="40% - 강조색5 2 43" xfId="839"/>
    <cellStyle name="40% - 강조색5 2 44" xfId="840"/>
    <cellStyle name="40% - 강조색5 2 45" xfId="841"/>
    <cellStyle name="40% - 강조색5 2 46" xfId="842"/>
    <cellStyle name="40% - 강조색5 2 47" xfId="843"/>
    <cellStyle name="40% - 강조색5 2 48" xfId="844"/>
    <cellStyle name="40% - 강조색5 2 49" xfId="845"/>
    <cellStyle name="40% - 강조색5 2 5" xfId="846"/>
    <cellStyle name="40% - 강조색5 2 50" xfId="847"/>
    <cellStyle name="40% - 강조색5 2 51" xfId="848"/>
    <cellStyle name="40% - 강조색5 2 52" xfId="849"/>
    <cellStyle name="40% - 강조색5 2 53" xfId="850"/>
    <cellStyle name="40% - 강조색5 2 54" xfId="851"/>
    <cellStyle name="40% - 강조색5 2 55" xfId="852"/>
    <cellStyle name="40% - 강조색5 2 56" xfId="853"/>
    <cellStyle name="40% - 강조색5 2 57" xfId="854"/>
    <cellStyle name="40% - 강조색5 2 58" xfId="855"/>
    <cellStyle name="40% - 강조색5 2 59" xfId="856"/>
    <cellStyle name="40% - 강조색5 2 6" xfId="857"/>
    <cellStyle name="40% - 강조색5 2 60" xfId="858"/>
    <cellStyle name="40% - 강조색5 2 61" xfId="859"/>
    <cellStyle name="40% - 강조색5 2 62" xfId="860"/>
    <cellStyle name="40% - 강조색5 2 63" xfId="861"/>
    <cellStyle name="40% - 강조색5 2 64" xfId="862"/>
    <cellStyle name="40% - 강조색5 2 65" xfId="863"/>
    <cellStyle name="40% - 강조색5 2 66" xfId="864"/>
    <cellStyle name="40% - 강조색5 2 67" xfId="865"/>
    <cellStyle name="40% - 강조색5 2 68" xfId="866"/>
    <cellStyle name="40% - 강조색5 2 69" xfId="867"/>
    <cellStyle name="40% - 강조색5 2 7" xfId="868"/>
    <cellStyle name="40% - 강조색5 2 70" xfId="869"/>
    <cellStyle name="40% - 강조색5 2 71" xfId="870"/>
    <cellStyle name="40% - 강조색5 2 72" xfId="871"/>
    <cellStyle name="40% - 강조색5 2 73" xfId="872"/>
    <cellStyle name="40% - 강조색5 2 74" xfId="873"/>
    <cellStyle name="40% - 강조색5 2 75" xfId="874"/>
    <cellStyle name="40% - 강조색5 2 76" xfId="875"/>
    <cellStyle name="40% - 강조색5 2 77" xfId="876"/>
    <cellStyle name="40% - 강조색5 2 78" xfId="877"/>
    <cellStyle name="40% - 강조색5 2 79" xfId="878"/>
    <cellStyle name="40% - 강조색5 2 8" xfId="879"/>
    <cellStyle name="40% - 강조색5 2 80" xfId="880"/>
    <cellStyle name="40% - 강조색5 2 9" xfId="881"/>
    <cellStyle name="40% - 강조색6 2" xfId="882"/>
    <cellStyle name="40% - 강조색6 2 10" xfId="883"/>
    <cellStyle name="40% - 강조색6 2 11" xfId="884"/>
    <cellStyle name="40% - 강조색6 2 12" xfId="885"/>
    <cellStyle name="40% - 강조색6 2 13" xfId="886"/>
    <cellStyle name="40% - 강조색6 2 14" xfId="887"/>
    <cellStyle name="40% - 강조색6 2 15" xfId="888"/>
    <cellStyle name="40% - 강조색6 2 16" xfId="889"/>
    <cellStyle name="40% - 강조색6 2 17" xfId="890"/>
    <cellStyle name="40% - 강조색6 2 18" xfId="891"/>
    <cellStyle name="40% - 강조색6 2 19" xfId="892"/>
    <cellStyle name="40% - 강조색6 2 2" xfId="893"/>
    <cellStyle name="40% - 강조색6 2 20" xfId="894"/>
    <cellStyle name="40% - 강조색6 2 21" xfId="895"/>
    <cellStyle name="40% - 강조색6 2 22" xfId="896"/>
    <cellStyle name="40% - 강조색6 2 23" xfId="897"/>
    <cellStyle name="40% - 강조색6 2 24" xfId="898"/>
    <cellStyle name="40% - 강조색6 2 25" xfId="899"/>
    <cellStyle name="40% - 강조색6 2 26" xfId="900"/>
    <cellStyle name="40% - 강조색6 2 27" xfId="901"/>
    <cellStyle name="40% - 강조색6 2 28" xfId="902"/>
    <cellStyle name="40% - 강조색6 2 29" xfId="903"/>
    <cellStyle name="40% - 강조색6 2 3" xfId="904"/>
    <cellStyle name="40% - 강조색6 2 30" xfId="905"/>
    <cellStyle name="40% - 강조색6 2 31" xfId="906"/>
    <cellStyle name="40% - 강조색6 2 32" xfId="907"/>
    <cellStyle name="40% - 강조색6 2 33" xfId="908"/>
    <cellStyle name="40% - 강조색6 2 34" xfId="909"/>
    <cellStyle name="40% - 강조색6 2 35" xfId="910"/>
    <cellStyle name="40% - 강조색6 2 36" xfId="911"/>
    <cellStyle name="40% - 강조색6 2 37" xfId="912"/>
    <cellStyle name="40% - 강조색6 2 38" xfId="913"/>
    <cellStyle name="40% - 강조색6 2 39" xfId="914"/>
    <cellStyle name="40% - 강조색6 2 4" xfId="915"/>
    <cellStyle name="40% - 강조색6 2 40" xfId="916"/>
    <cellStyle name="40% - 강조색6 2 41" xfId="917"/>
    <cellStyle name="40% - 강조색6 2 42" xfId="918"/>
    <cellStyle name="40% - 강조색6 2 43" xfId="919"/>
    <cellStyle name="40% - 강조색6 2 44" xfId="920"/>
    <cellStyle name="40% - 강조색6 2 45" xfId="921"/>
    <cellStyle name="40% - 강조색6 2 46" xfId="922"/>
    <cellStyle name="40% - 강조색6 2 47" xfId="923"/>
    <cellStyle name="40% - 강조색6 2 48" xfId="924"/>
    <cellStyle name="40% - 강조색6 2 49" xfId="925"/>
    <cellStyle name="40% - 강조색6 2 5" xfId="926"/>
    <cellStyle name="40% - 강조색6 2 50" xfId="927"/>
    <cellStyle name="40% - 강조색6 2 51" xfId="928"/>
    <cellStyle name="40% - 강조색6 2 52" xfId="929"/>
    <cellStyle name="40% - 강조색6 2 53" xfId="930"/>
    <cellStyle name="40% - 강조색6 2 54" xfId="931"/>
    <cellStyle name="40% - 강조색6 2 55" xfId="932"/>
    <cellStyle name="40% - 강조색6 2 56" xfId="933"/>
    <cellStyle name="40% - 강조색6 2 57" xfId="934"/>
    <cellStyle name="40% - 강조색6 2 58" xfId="935"/>
    <cellStyle name="40% - 강조색6 2 59" xfId="936"/>
    <cellStyle name="40% - 강조색6 2 6" xfId="937"/>
    <cellStyle name="40% - 강조색6 2 60" xfId="938"/>
    <cellStyle name="40% - 강조색6 2 61" xfId="939"/>
    <cellStyle name="40% - 강조색6 2 62" xfId="940"/>
    <cellStyle name="40% - 강조색6 2 63" xfId="941"/>
    <cellStyle name="40% - 강조색6 2 64" xfId="942"/>
    <cellStyle name="40% - 강조색6 2 65" xfId="943"/>
    <cellStyle name="40% - 강조색6 2 66" xfId="944"/>
    <cellStyle name="40% - 강조색6 2 67" xfId="945"/>
    <cellStyle name="40% - 강조색6 2 68" xfId="946"/>
    <cellStyle name="40% - 강조색6 2 69" xfId="947"/>
    <cellStyle name="40% - 강조색6 2 7" xfId="948"/>
    <cellStyle name="40% - 강조색6 2 70" xfId="949"/>
    <cellStyle name="40% - 강조색6 2 71" xfId="950"/>
    <cellStyle name="40% - 강조색6 2 72" xfId="951"/>
    <cellStyle name="40% - 강조색6 2 73" xfId="952"/>
    <cellStyle name="40% - 강조색6 2 74" xfId="953"/>
    <cellStyle name="40% - 강조색6 2 75" xfId="954"/>
    <cellStyle name="40% - 강조색6 2 76" xfId="955"/>
    <cellStyle name="40% - 강조색6 2 77" xfId="956"/>
    <cellStyle name="40% - 강조색6 2 78" xfId="957"/>
    <cellStyle name="40% - 강조색6 2 79" xfId="958"/>
    <cellStyle name="40% - 강조색6 2 8" xfId="959"/>
    <cellStyle name="40% - 강조색6 2 80" xfId="960"/>
    <cellStyle name="40% - 강조색6 2 9" xfId="961"/>
    <cellStyle name="60% - 강조색1 2" xfId="962"/>
    <cellStyle name="60% - 강조색1 2 10" xfId="963"/>
    <cellStyle name="60% - 강조색1 2 11" xfId="964"/>
    <cellStyle name="60% - 강조색1 2 12" xfId="965"/>
    <cellStyle name="60% - 강조색1 2 13" xfId="966"/>
    <cellStyle name="60% - 강조색1 2 14" xfId="967"/>
    <cellStyle name="60% - 강조색1 2 15" xfId="968"/>
    <cellStyle name="60% - 강조색1 2 16" xfId="969"/>
    <cellStyle name="60% - 강조색1 2 17" xfId="970"/>
    <cellStyle name="60% - 강조색1 2 18" xfId="971"/>
    <cellStyle name="60% - 강조색1 2 19" xfId="972"/>
    <cellStyle name="60% - 강조색1 2 2" xfId="973"/>
    <cellStyle name="60% - 강조색1 2 20" xfId="974"/>
    <cellStyle name="60% - 강조색1 2 21" xfId="975"/>
    <cellStyle name="60% - 강조색1 2 22" xfId="976"/>
    <cellStyle name="60% - 강조색1 2 23" xfId="977"/>
    <cellStyle name="60% - 강조색1 2 24" xfId="978"/>
    <cellStyle name="60% - 강조색1 2 25" xfId="979"/>
    <cellStyle name="60% - 강조색1 2 26" xfId="980"/>
    <cellStyle name="60% - 강조색1 2 27" xfId="981"/>
    <cellStyle name="60% - 강조색1 2 28" xfId="982"/>
    <cellStyle name="60% - 강조색1 2 29" xfId="983"/>
    <cellStyle name="60% - 강조색1 2 3" xfId="984"/>
    <cellStyle name="60% - 강조색1 2 30" xfId="985"/>
    <cellStyle name="60% - 강조색1 2 31" xfId="986"/>
    <cellStyle name="60% - 강조색1 2 32" xfId="987"/>
    <cellStyle name="60% - 강조색1 2 33" xfId="988"/>
    <cellStyle name="60% - 강조색1 2 34" xfId="989"/>
    <cellStyle name="60% - 강조색1 2 35" xfId="990"/>
    <cellStyle name="60% - 강조색1 2 36" xfId="991"/>
    <cellStyle name="60% - 강조색1 2 37" xfId="992"/>
    <cellStyle name="60% - 강조색1 2 38" xfId="993"/>
    <cellStyle name="60% - 강조색1 2 39" xfId="994"/>
    <cellStyle name="60% - 강조색1 2 4" xfId="995"/>
    <cellStyle name="60% - 강조색1 2 40" xfId="996"/>
    <cellStyle name="60% - 강조색1 2 41" xfId="997"/>
    <cellStyle name="60% - 강조색1 2 42" xfId="998"/>
    <cellStyle name="60% - 강조색1 2 43" xfId="999"/>
    <cellStyle name="60% - 강조색1 2 44" xfId="1000"/>
    <cellStyle name="60% - 강조색1 2 45" xfId="1001"/>
    <cellStyle name="60% - 강조색1 2 46" xfId="1002"/>
    <cellStyle name="60% - 강조색1 2 47" xfId="1003"/>
    <cellStyle name="60% - 강조색1 2 48" xfId="1004"/>
    <cellStyle name="60% - 강조색1 2 49" xfId="1005"/>
    <cellStyle name="60% - 강조색1 2 5" xfId="1006"/>
    <cellStyle name="60% - 강조색1 2 50" xfId="1007"/>
    <cellStyle name="60% - 강조색1 2 51" xfId="1008"/>
    <cellStyle name="60% - 강조색1 2 52" xfId="1009"/>
    <cellStyle name="60% - 강조색1 2 53" xfId="1010"/>
    <cellStyle name="60% - 강조색1 2 54" xfId="1011"/>
    <cellStyle name="60% - 강조색1 2 55" xfId="1012"/>
    <cellStyle name="60% - 강조색1 2 56" xfId="1013"/>
    <cellStyle name="60% - 강조색1 2 57" xfId="1014"/>
    <cellStyle name="60% - 강조색1 2 58" xfId="1015"/>
    <cellStyle name="60% - 강조색1 2 59" xfId="1016"/>
    <cellStyle name="60% - 강조색1 2 6" xfId="1017"/>
    <cellStyle name="60% - 강조색1 2 60" xfId="1018"/>
    <cellStyle name="60% - 강조색1 2 61" xfId="1019"/>
    <cellStyle name="60% - 강조색1 2 62" xfId="1020"/>
    <cellStyle name="60% - 강조색1 2 63" xfId="1021"/>
    <cellStyle name="60% - 강조색1 2 64" xfId="1022"/>
    <cellStyle name="60% - 강조색1 2 65" xfId="1023"/>
    <cellStyle name="60% - 강조색1 2 66" xfId="1024"/>
    <cellStyle name="60% - 강조색1 2 67" xfId="1025"/>
    <cellStyle name="60% - 강조색1 2 68" xfId="1026"/>
    <cellStyle name="60% - 강조색1 2 69" xfId="1027"/>
    <cellStyle name="60% - 강조색1 2 7" xfId="1028"/>
    <cellStyle name="60% - 강조색1 2 70" xfId="1029"/>
    <cellStyle name="60% - 강조색1 2 71" xfId="1030"/>
    <cellStyle name="60% - 강조색1 2 72" xfId="1031"/>
    <cellStyle name="60% - 강조색1 2 73" xfId="1032"/>
    <cellStyle name="60% - 강조색1 2 74" xfId="1033"/>
    <cellStyle name="60% - 강조색1 2 75" xfId="1034"/>
    <cellStyle name="60% - 강조색1 2 76" xfId="1035"/>
    <cellStyle name="60% - 강조색1 2 77" xfId="1036"/>
    <cellStyle name="60% - 강조색1 2 78" xfId="1037"/>
    <cellStyle name="60% - 강조색1 2 79" xfId="1038"/>
    <cellStyle name="60% - 강조색1 2 8" xfId="1039"/>
    <cellStyle name="60% - 강조색1 2 80" xfId="1040"/>
    <cellStyle name="60% - 강조색1 2 9" xfId="1041"/>
    <cellStyle name="60% - 강조색2 2" xfId="1042"/>
    <cellStyle name="60% - 강조색2 2 10" xfId="1043"/>
    <cellStyle name="60% - 강조색2 2 11" xfId="1044"/>
    <cellStyle name="60% - 강조색2 2 12" xfId="1045"/>
    <cellStyle name="60% - 강조색2 2 13" xfId="1046"/>
    <cellStyle name="60% - 강조색2 2 14" xfId="1047"/>
    <cellStyle name="60% - 강조색2 2 15" xfId="1048"/>
    <cellStyle name="60% - 강조색2 2 16" xfId="1049"/>
    <cellStyle name="60% - 강조색2 2 17" xfId="1050"/>
    <cellStyle name="60% - 강조색2 2 18" xfId="1051"/>
    <cellStyle name="60% - 강조색2 2 19" xfId="1052"/>
    <cellStyle name="60% - 강조색2 2 2" xfId="1053"/>
    <cellStyle name="60% - 강조색2 2 20" xfId="1054"/>
    <cellStyle name="60% - 강조색2 2 21" xfId="1055"/>
    <cellStyle name="60% - 강조색2 2 22" xfId="1056"/>
    <cellStyle name="60% - 강조색2 2 23" xfId="1057"/>
    <cellStyle name="60% - 강조색2 2 24" xfId="1058"/>
    <cellStyle name="60% - 강조색2 2 25" xfId="1059"/>
    <cellStyle name="60% - 강조색2 2 26" xfId="1060"/>
    <cellStyle name="60% - 강조색2 2 27" xfId="1061"/>
    <cellStyle name="60% - 강조색2 2 28" xfId="1062"/>
    <cellStyle name="60% - 강조색2 2 29" xfId="1063"/>
    <cellStyle name="60% - 강조색2 2 3" xfId="1064"/>
    <cellStyle name="60% - 강조색2 2 30" xfId="1065"/>
    <cellStyle name="60% - 강조색2 2 31" xfId="1066"/>
    <cellStyle name="60% - 강조색2 2 32" xfId="1067"/>
    <cellStyle name="60% - 강조색2 2 33" xfId="1068"/>
    <cellStyle name="60% - 강조색2 2 34" xfId="1069"/>
    <cellStyle name="60% - 강조색2 2 35" xfId="1070"/>
    <cellStyle name="60% - 강조색2 2 36" xfId="1071"/>
    <cellStyle name="60% - 강조색2 2 37" xfId="1072"/>
    <cellStyle name="60% - 강조색2 2 38" xfId="1073"/>
    <cellStyle name="60% - 강조색2 2 39" xfId="1074"/>
    <cellStyle name="60% - 강조색2 2 4" xfId="1075"/>
    <cellStyle name="60% - 강조색2 2 40" xfId="1076"/>
    <cellStyle name="60% - 강조색2 2 41" xfId="1077"/>
    <cellStyle name="60% - 강조색2 2 42" xfId="1078"/>
    <cellStyle name="60% - 강조색2 2 43" xfId="1079"/>
    <cellStyle name="60% - 강조색2 2 44" xfId="1080"/>
    <cellStyle name="60% - 강조색2 2 45" xfId="1081"/>
    <cellStyle name="60% - 강조색2 2 46" xfId="1082"/>
    <cellStyle name="60% - 강조색2 2 47" xfId="1083"/>
    <cellStyle name="60% - 강조색2 2 48" xfId="1084"/>
    <cellStyle name="60% - 강조색2 2 49" xfId="1085"/>
    <cellStyle name="60% - 강조색2 2 5" xfId="1086"/>
    <cellStyle name="60% - 강조색2 2 50" xfId="1087"/>
    <cellStyle name="60% - 강조색2 2 51" xfId="1088"/>
    <cellStyle name="60% - 강조색2 2 52" xfId="1089"/>
    <cellStyle name="60% - 강조색2 2 53" xfId="1090"/>
    <cellStyle name="60% - 강조색2 2 54" xfId="1091"/>
    <cellStyle name="60% - 강조색2 2 55" xfId="1092"/>
    <cellStyle name="60% - 강조색2 2 56" xfId="1093"/>
    <cellStyle name="60% - 강조색2 2 57" xfId="1094"/>
    <cellStyle name="60% - 강조색2 2 58" xfId="1095"/>
    <cellStyle name="60% - 강조색2 2 59" xfId="1096"/>
    <cellStyle name="60% - 강조색2 2 6" xfId="1097"/>
    <cellStyle name="60% - 강조색2 2 60" xfId="1098"/>
    <cellStyle name="60% - 강조색2 2 61" xfId="1099"/>
    <cellStyle name="60% - 강조색2 2 62" xfId="1100"/>
    <cellStyle name="60% - 강조색2 2 63" xfId="1101"/>
    <cellStyle name="60% - 강조색2 2 64" xfId="1102"/>
    <cellStyle name="60% - 강조색2 2 65" xfId="1103"/>
    <cellStyle name="60% - 강조색2 2 66" xfId="1104"/>
    <cellStyle name="60% - 강조색2 2 67" xfId="1105"/>
    <cellStyle name="60% - 강조색2 2 68" xfId="1106"/>
    <cellStyle name="60% - 강조색2 2 69" xfId="1107"/>
    <cellStyle name="60% - 강조색2 2 7" xfId="1108"/>
    <cellStyle name="60% - 강조색2 2 70" xfId="1109"/>
    <cellStyle name="60% - 강조색2 2 71" xfId="1110"/>
    <cellStyle name="60% - 강조색2 2 72" xfId="1111"/>
    <cellStyle name="60% - 강조색2 2 73" xfId="1112"/>
    <cellStyle name="60% - 강조색2 2 74" xfId="1113"/>
    <cellStyle name="60% - 강조색2 2 75" xfId="1114"/>
    <cellStyle name="60% - 강조색2 2 76" xfId="1115"/>
    <cellStyle name="60% - 강조색2 2 77" xfId="1116"/>
    <cellStyle name="60% - 강조색2 2 78" xfId="1117"/>
    <cellStyle name="60% - 강조색2 2 79" xfId="1118"/>
    <cellStyle name="60% - 강조색2 2 8" xfId="1119"/>
    <cellStyle name="60% - 강조색2 2 80" xfId="1120"/>
    <cellStyle name="60% - 강조색2 2 9" xfId="1121"/>
    <cellStyle name="60% - 강조색3 2" xfId="1122"/>
    <cellStyle name="60% - 강조색3 2 10" xfId="1123"/>
    <cellStyle name="60% - 강조색3 2 11" xfId="1124"/>
    <cellStyle name="60% - 강조색3 2 12" xfId="1125"/>
    <cellStyle name="60% - 강조색3 2 13" xfId="1126"/>
    <cellStyle name="60% - 강조색3 2 14" xfId="1127"/>
    <cellStyle name="60% - 강조색3 2 15" xfId="1128"/>
    <cellStyle name="60% - 강조색3 2 16" xfId="1129"/>
    <cellStyle name="60% - 강조색3 2 17" xfId="1130"/>
    <cellStyle name="60% - 강조색3 2 18" xfId="1131"/>
    <cellStyle name="60% - 강조색3 2 19" xfId="1132"/>
    <cellStyle name="60% - 강조색3 2 2" xfId="1133"/>
    <cellStyle name="60% - 강조색3 2 20" xfId="1134"/>
    <cellStyle name="60% - 강조색3 2 21" xfId="1135"/>
    <cellStyle name="60% - 강조색3 2 22" xfId="1136"/>
    <cellStyle name="60% - 강조색3 2 23" xfId="1137"/>
    <cellStyle name="60% - 강조색3 2 24" xfId="1138"/>
    <cellStyle name="60% - 강조색3 2 25" xfId="1139"/>
    <cellStyle name="60% - 강조색3 2 26" xfId="1140"/>
    <cellStyle name="60% - 강조색3 2 27" xfId="1141"/>
    <cellStyle name="60% - 강조색3 2 28" xfId="1142"/>
    <cellStyle name="60% - 강조색3 2 29" xfId="1143"/>
    <cellStyle name="60% - 강조색3 2 3" xfId="1144"/>
    <cellStyle name="60% - 강조색3 2 30" xfId="1145"/>
    <cellStyle name="60% - 강조색3 2 31" xfId="1146"/>
    <cellStyle name="60% - 강조색3 2 32" xfId="1147"/>
    <cellStyle name="60% - 강조색3 2 33" xfId="1148"/>
    <cellStyle name="60% - 강조색3 2 34" xfId="1149"/>
    <cellStyle name="60% - 강조색3 2 35" xfId="1150"/>
    <cellStyle name="60% - 강조색3 2 36" xfId="1151"/>
    <cellStyle name="60% - 강조색3 2 37" xfId="1152"/>
    <cellStyle name="60% - 강조색3 2 38" xfId="1153"/>
    <cellStyle name="60% - 강조색3 2 39" xfId="1154"/>
    <cellStyle name="60% - 강조색3 2 4" xfId="1155"/>
    <cellStyle name="60% - 강조색3 2 40" xfId="1156"/>
    <cellStyle name="60% - 강조색3 2 41" xfId="1157"/>
    <cellStyle name="60% - 강조색3 2 42" xfId="1158"/>
    <cellStyle name="60% - 강조색3 2 43" xfId="1159"/>
    <cellStyle name="60% - 강조색3 2 44" xfId="1160"/>
    <cellStyle name="60% - 강조색3 2 45" xfId="1161"/>
    <cellStyle name="60% - 강조색3 2 46" xfId="1162"/>
    <cellStyle name="60% - 강조색3 2 47" xfId="1163"/>
    <cellStyle name="60% - 강조색3 2 48" xfId="1164"/>
    <cellStyle name="60% - 강조색3 2 49" xfId="1165"/>
    <cellStyle name="60% - 강조색3 2 5" xfId="1166"/>
    <cellStyle name="60% - 강조색3 2 50" xfId="1167"/>
    <cellStyle name="60% - 강조색3 2 51" xfId="1168"/>
    <cellStyle name="60% - 강조색3 2 52" xfId="1169"/>
    <cellStyle name="60% - 강조색3 2 53" xfId="1170"/>
    <cellStyle name="60% - 강조색3 2 54" xfId="1171"/>
    <cellStyle name="60% - 강조색3 2 55" xfId="1172"/>
    <cellStyle name="60% - 강조색3 2 56" xfId="1173"/>
    <cellStyle name="60% - 강조색3 2 57" xfId="1174"/>
    <cellStyle name="60% - 강조색3 2 58" xfId="1175"/>
    <cellStyle name="60% - 강조색3 2 59" xfId="1176"/>
    <cellStyle name="60% - 강조색3 2 6" xfId="1177"/>
    <cellStyle name="60% - 강조색3 2 60" xfId="1178"/>
    <cellStyle name="60% - 강조색3 2 61" xfId="1179"/>
    <cellStyle name="60% - 강조색3 2 62" xfId="1180"/>
    <cellStyle name="60% - 강조색3 2 63" xfId="1181"/>
    <cellStyle name="60% - 강조색3 2 64" xfId="1182"/>
    <cellStyle name="60% - 강조색3 2 65" xfId="1183"/>
    <cellStyle name="60% - 강조색3 2 66" xfId="1184"/>
    <cellStyle name="60% - 강조색3 2 67" xfId="1185"/>
    <cellStyle name="60% - 강조색3 2 68" xfId="1186"/>
    <cellStyle name="60% - 강조색3 2 69" xfId="1187"/>
    <cellStyle name="60% - 강조색3 2 7" xfId="1188"/>
    <cellStyle name="60% - 강조색3 2 70" xfId="1189"/>
    <cellStyle name="60% - 강조색3 2 71" xfId="1190"/>
    <cellStyle name="60% - 강조색3 2 72" xfId="1191"/>
    <cellStyle name="60% - 강조색3 2 73" xfId="1192"/>
    <cellStyle name="60% - 강조색3 2 74" xfId="1193"/>
    <cellStyle name="60% - 강조색3 2 75" xfId="1194"/>
    <cellStyle name="60% - 강조색3 2 76" xfId="1195"/>
    <cellStyle name="60% - 강조색3 2 77" xfId="1196"/>
    <cellStyle name="60% - 강조색3 2 78" xfId="1197"/>
    <cellStyle name="60% - 강조색3 2 79" xfId="1198"/>
    <cellStyle name="60% - 강조색3 2 8" xfId="1199"/>
    <cellStyle name="60% - 강조색3 2 80" xfId="1200"/>
    <cellStyle name="60% - 강조색3 2 9" xfId="1201"/>
    <cellStyle name="60% - 강조색4 2" xfId="1202"/>
    <cellStyle name="60% - 강조색4 2 10" xfId="1203"/>
    <cellStyle name="60% - 강조색4 2 11" xfId="1204"/>
    <cellStyle name="60% - 강조색4 2 12" xfId="1205"/>
    <cellStyle name="60% - 강조색4 2 13" xfId="1206"/>
    <cellStyle name="60% - 강조색4 2 14" xfId="1207"/>
    <cellStyle name="60% - 강조색4 2 15" xfId="1208"/>
    <cellStyle name="60% - 강조색4 2 16" xfId="1209"/>
    <cellStyle name="60% - 강조색4 2 17" xfId="1210"/>
    <cellStyle name="60% - 강조색4 2 18" xfId="1211"/>
    <cellStyle name="60% - 강조색4 2 19" xfId="1212"/>
    <cellStyle name="60% - 강조색4 2 2" xfId="1213"/>
    <cellStyle name="60% - 강조색4 2 20" xfId="1214"/>
    <cellStyle name="60% - 강조색4 2 21" xfId="1215"/>
    <cellStyle name="60% - 강조색4 2 22" xfId="1216"/>
    <cellStyle name="60% - 강조색4 2 23" xfId="1217"/>
    <cellStyle name="60% - 강조색4 2 24" xfId="1218"/>
    <cellStyle name="60% - 강조색4 2 25" xfId="1219"/>
    <cellStyle name="60% - 강조색4 2 26" xfId="1220"/>
    <cellStyle name="60% - 강조색4 2 27" xfId="1221"/>
    <cellStyle name="60% - 강조색4 2 28" xfId="1222"/>
    <cellStyle name="60% - 강조색4 2 29" xfId="1223"/>
    <cellStyle name="60% - 강조색4 2 3" xfId="1224"/>
    <cellStyle name="60% - 강조색4 2 30" xfId="1225"/>
    <cellStyle name="60% - 강조색4 2 31" xfId="1226"/>
    <cellStyle name="60% - 강조색4 2 32" xfId="1227"/>
    <cellStyle name="60% - 강조색4 2 33" xfId="1228"/>
    <cellStyle name="60% - 강조색4 2 34" xfId="1229"/>
    <cellStyle name="60% - 강조색4 2 35" xfId="1230"/>
    <cellStyle name="60% - 강조색4 2 36" xfId="1231"/>
    <cellStyle name="60% - 강조색4 2 37" xfId="1232"/>
    <cellStyle name="60% - 강조색4 2 38" xfId="1233"/>
    <cellStyle name="60% - 강조색4 2 39" xfId="1234"/>
    <cellStyle name="60% - 강조색4 2 4" xfId="1235"/>
    <cellStyle name="60% - 강조색4 2 40" xfId="1236"/>
    <cellStyle name="60% - 강조색4 2 41" xfId="1237"/>
    <cellStyle name="60% - 강조색4 2 42" xfId="1238"/>
    <cellStyle name="60% - 강조색4 2 43" xfId="1239"/>
    <cellStyle name="60% - 강조색4 2 44" xfId="1240"/>
    <cellStyle name="60% - 강조색4 2 45" xfId="1241"/>
    <cellStyle name="60% - 강조색4 2 46" xfId="1242"/>
    <cellStyle name="60% - 강조색4 2 47" xfId="1243"/>
    <cellStyle name="60% - 강조색4 2 48" xfId="1244"/>
    <cellStyle name="60% - 강조색4 2 49" xfId="1245"/>
    <cellStyle name="60% - 강조색4 2 5" xfId="1246"/>
    <cellStyle name="60% - 강조색4 2 50" xfId="1247"/>
    <cellStyle name="60% - 강조색4 2 51" xfId="1248"/>
    <cellStyle name="60% - 강조색4 2 52" xfId="1249"/>
    <cellStyle name="60% - 강조색4 2 53" xfId="1250"/>
    <cellStyle name="60% - 강조색4 2 54" xfId="1251"/>
    <cellStyle name="60% - 강조색4 2 55" xfId="1252"/>
    <cellStyle name="60% - 강조색4 2 56" xfId="1253"/>
    <cellStyle name="60% - 강조색4 2 57" xfId="1254"/>
    <cellStyle name="60% - 강조색4 2 58" xfId="1255"/>
    <cellStyle name="60% - 강조색4 2 59" xfId="1256"/>
    <cellStyle name="60% - 강조색4 2 6" xfId="1257"/>
    <cellStyle name="60% - 강조색4 2 60" xfId="1258"/>
    <cellStyle name="60% - 강조색4 2 61" xfId="1259"/>
    <cellStyle name="60% - 강조색4 2 62" xfId="1260"/>
    <cellStyle name="60% - 강조색4 2 63" xfId="1261"/>
    <cellStyle name="60% - 강조색4 2 64" xfId="1262"/>
    <cellStyle name="60% - 강조색4 2 65" xfId="1263"/>
    <cellStyle name="60% - 강조색4 2 66" xfId="1264"/>
    <cellStyle name="60% - 강조색4 2 67" xfId="1265"/>
    <cellStyle name="60% - 강조색4 2 68" xfId="1266"/>
    <cellStyle name="60% - 강조색4 2 69" xfId="1267"/>
    <cellStyle name="60% - 강조색4 2 7" xfId="1268"/>
    <cellStyle name="60% - 강조색4 2 70" xfId="1269"/>
    <cellStyle name="60% - 강조색4 2 71" xfId="1270"/>
    <cellStyle name="60% - 강조색4 2 72" xfId="1271"/>
    <cellStyle name="60% - 강조색4 2 73" xfId="1272"/>
    <cellStyle name="60% - 강조색4 2 74" xfId="1273"/>
    <cellStyle name="60% - 강조색4 2 75" xfId="1274"/>
    <cellStyle name="60% - 강조색4 2 76" xfId="1275"/>
    <cellStyle name="60% - 강조색4 2 77" xfId="1276"/>
    <cellStyle name="60% - 강조색4 2 78" xfId="1277"/>
    <cellStyle name="60% - 강조색4 2 79" xfId="1278"/>
    <cellStyle name="60% - 강조색4 2 8" xfId="1279"/>
    <cellStyle name="60% - 강조색4 2 80" xfId="1280"/>
    <cellStyle name="60% - 강조색4 2 9" xfId="1281"/>
    <cellStyle name="60% - 강조색5 2" xfId="1282"/>
    <cellStyle name="60% - 강조색5 2 10" xfId="1283"/>
    <cellStyle name="60% - 강조색5 2 11" xfId="1284"/>
    <cellStyle name="60% - 강조색5 2 12" xfId="1285"/>
    <cellStyle name="60% - 강조색5 2 13" xfId="1286"/>
    <cellStyle name="60% - 강조색5 2 14" xfId="1287"/>
    <cellStyle name="60% - 강조색5 2 15" xfId="1288"/>
    <cellStyle name="60% - 강조색5 2 16" xfId="1289"/>
    <cellStyle name="60% - 강조색5 2 17" xfId="1290"/>
    <cellStyle name="60% - 강조색5 2 18" xfId="1291"/>
    <cellStyle name="60% - 강조색5 2 19" xfId="1292"/>
    <cellStyle name="60% - 강조색5 2 2" xfId="1293"/>
    <cellStyle name="60% - 강조색5 2 20" xfId="1294"/>
    <cellStyle name="60% - 강조색5 2 21" xfId="1295"/>
    <cellStyle name="60% - 강조색5 2 22" xfId="1296"/>
    <cellStyle name="60% - 강조색5 2 23" xfId="1297"/>
    <cellStyle name="60% - 강조색5 2 24" xfId="1298"/>
    <cellStyle name="60% - 강조색5 2 25" xfId="1299"/>
    <cellStyle name="60% - 강조색5 2 26" xfId="1300"/>
    <cellStyle name="60% - 강조색5 2 27" xfId="1301"/>
    <cellStyle name="60% - 강조색5 2 28" xfId="1302"/>
    <cellStyle name="60% - 강조색5 2 29" xfId="1303"/>
    <cellStyle name="60% - 강조색5 2 3" xfId="1304"/>
    <cellStyle name="60% - 강조색5 2 30" xfId="1305"/>
    <cellStyle name="60% - 강조색5 2 31" xfId="1306"/>
    <cellStyle name="60% - 강조색5 2 32" xfId="1307"/>
    <cellStyle name="60% - 강조색5 2 33" xfId="1308"/>
    <cellStyle name="60% - 강조색5 2 34" xfId="1309"/>
    <cellStyle name="60% - 강조색5 2 35" xfId="1310"/>
    <cellStyle name="60% - 강조색5 2 36" xfId="1311"/>
    <cellStyle name="60% - 강조색5 2 37" xfId="1312"/>
    <cellStyle name="60% - 강조색5 2 38" xfId="1313"/>
    <cellStyle name="60% - 강조색5 2 39" xfId="1314"/>
    <cellStyle name="60% - 강조색5 2 4" xfId="1315"/>
    <cellStyle name="60% - 강조색5 2 40" xfId="1316"/>
    <cellStyle name="60% - 강조색5 2 41" xfId="1317"/>
    <cellStyle name="60% - 강조색5 2 42" xfId="1318"/>
    <cellStyle name="60% - 강조색5 2 43" xfId="1319"/>
    <cellStyle name="60% - 강조색5 2 44" xfId="1320"/>
    <cellStyle name="60% - 강조색5 2 45" xfId="1321"/>
    <cellStyle name="60% - 강조색5 2 46" xfId="1322"/>
    <cellStyle name="60% - 강조색5 2 47" xfId="1323"/>
    <cellStyle name="60% - 강조색5 2 48" xfId="1324"/>
    <cellStyle name="60% - 강조색5 2 49" xfId="1325"/>
    <cellStyle name="60% - 강조색5 2 5" xfId="1326"/>
    <cellStyle name="60% - 강조색5 2 50" xfId="1327"/>
    <cellStyle name="60% - 강조색5 2 51" xfId="1328"/>
    <cellStyle name="60% - 강조색5 2 52" xfId="1329"/>
    <cellStyle name="60% - 강조색5 2 53" xfId="1330"/>
    <cellStyle name="60% - 강조색5 2 54" xfId="1331"/>
    <cellStyle name="60% - 강조색5 2 55" xfId="1332"/>
    <cellStyle name="60% - 강조색5 2 56" xfId="1333"/>
    <cellStyle name="60% - 강조색5 2 57" xfId="1334"/>
    <cellStyle name="60% - 강조색5 2 58" xfId="1335"/>
    <cellStyle name="60% - 강조색5 2 59" xfId="1336"/>
    <cellStyle name="60% - 강조색5 2 6" xfId="1337"/>
    <cellStyle name="60% - 강조색5 2 60" xfId="1338"/>
    <cellStyle name="60% - 강조색5 2 61" xfId="1339"/>
    <cellStyle name="60% - 강조색5 2 62" xfId="1340"/>
    <cellStyle name="60% - 강조색5 2 63" xfId="1341"/>
    <cellStyle name="60% - 강조색5 2 64" xfId="1342"/>
    <cellStyle name="60% - 강조색5 2 65" xfId="1343"/>
    <cellStyle name="60% - 강조색5 2 66" xfId="1344"/>
    <cellStyle name="60% - 강조색5 2 67" xfId="1345"/>
    <cellStyle name="60% - 강조색5 2 68" xfId="1346"/>
    <cellStyle name="60% - 강조색5 2 69" xfId="1347"/>
    <cellStyle name="60% - 강조색5 2 7" xfId="1348"/>
    <cellStyle name="60% - 강조색5 2 70" xfId="1349"/>
    <cellStyle name="60% - 강조색5 2 71" xfId="1350"/>
    <cellStyle name="60% - 강조색5 2 72" xfId="1351"/>
    <cellStyle name="60% - 강조색5 2 73" xfId="1352"/>
    <cellStyle name="60% - 강조색5 2 74" xfId="1353"/>
    <cellStyle name="60% - 강조색5 2 75" xfId="1354"/>
    <cellStyle name="60% - 강조색5 2 76" xfId="1355"/>
    <cellStyle name="60% - 강조색5 2 77" xfId="1356"/>
    <cellStyle name="60% - 강조색5 2 78" xfId="1357"/>
    <cellStyle name="60% - 강조색5 2 79" xfId="1358"/>
    <cellStyle name="60% - 강조색5 2 8" xfId="1359"/>
    <cellStyle name="60% - 강조색5 2 80" xfId="1360"/>
    <cellStyle name="60% - 강조색5 2 9" xfId="1361"/>
    <cellStyle name="60% - 강조색6 2" xfId="1362"/>
    <cellStyle name="60% - 강조색6 2 10" xfId="1363"/>
    <cellStyle name="60% - 강조색6 2 11" xfId="1364"/>
    <cellStyle name="60% - 강조색6 2 12" xfId="1365"/>
    <cellStyle name="60% - 강조색6 2 13" xfId="1366"/>
    <cellStyle name="60% - 강조색6 2 14" xfId="1367"/>
    <cellStyle name="60% - 강조색6 2 15" xfId="1368"/>
    <cellStyle name="60% - 강조색6 2 16" xfId="1369"/>
    <cellStyle name="60% - 강조색6 2 17" xfId="1370"/>
    <cellStyle name="60% - 강조색6 2 18" xfId="1371"/>
    <cellStyle name="60% - 강조색6 2 19" xfId="1372"/>
    <cellStyle name="60% - 강조색6 2 2" xfId="1373"/>
    <cellStyle name="60% - 강조색6 2 20" xfId="1374"/>
    <cellStyle name="60% - 강조색6 2 21" xfId="1375"/>
    <cellStyle name="60% - 강조색6 2 22" xfId="1376"/>
    <cellStyle name="60% - 강조색6 2 23" xfId="1377"/>
    <cellStyle name="60% - 강조색6 2 24" xfId="1378"/>
    <cellStyle name="60% - 강조색6 2 25" xfId="1379"/>
    <cellStyle name="60% - 강조색6 2 26" xfId="1380"/>
    <cellStyle name="60% - 강조색6 2 27" xfId="1381"/>
    <cellStyle name="60% - 강조색6 2 28" xfId="1382"/>
    <cellStyle name="60% - 강조색6 2 29" xfId="1383"/>
    <cellStyle name="60% - 강조색6 2 3" xfId="1384"/>
    <cellStyle name="60% - 강조색6 2 30" xfId="1385"/>
    <cellStyle name="60% - 강조색6 2 31" xfId="1386"/>
    <cellStyle name="60% - 강조색6 2 32" xfId="1387"/>
    <cellStyle name="60% - 강조색6 2 33" xfId="1388"/>
    <cellStyle name="60% - 강조색6 2 34" xfId="1389"/>
    <cellStyle name="60% - 강조색6 2 35" xfId="1390"/>
    <cellStyle name="60% - 강조색6 2 36" xfId="1391"/>
    <cellStyle name="60% - 강조색6 2 37" xfId="1392"/>
    <cellStyle name="60% - 강조색6 2 38" xfId="1393"/>
    <cellStyle name="60% - 강조색6 2 39" xfId="1394"/>
    <cellStyle name="60% - 강조색6 2 4" xfId="1395"/>
    <cellStyle name="60% - 강조색6 2 40" xfId="1396"/>
    <cellStyle name="60% - 강조색6 2 41" xfId="1397"/>
    <cellStyle name="60% - 강조색6 2 42" xfId="1398"/>
    <cellStyle name="60% - 강조색6 2 43" xfId="1399"/>
    <cellStyle name="60% - 강조색6 2 44" xfId="1400"/>
    <cellStyle name="60% - 강조색6 2 45" xfId="1401"/>
    <cellStyle name="60% - 강조색6 2 46" xfId="1402"/>
    <cellStyle name="60% - 강조색6 2 47" xfId="1403"/>
    <cellStyle name="60% - 강조색6 2 48" xfId="1404"/>
    <cellStyle name="60% - 강조색6 2 49" xfId="1405"/>
    <cellStyle name="60% - 강조색6 2 5" xfId="1406"/>
    <cellStyle name="60% - 강조색6 2 50" xfId="1407"/>
    <cellStyle name="60% - 강조색6 2 51" xfId="1408"/>
    <cellStyle name="60% - 강조색6 2 52" xfId="1409"/>
    <cellStyle name="60% - 강조색6 2 53" xfId="1410"/>
    <cellStyle name="60% - 강조색6 2 54" xfId="1411"/>
    <cellStyle name="60% - 강조색6 2 55" xfId="1412"/>
    <cellStyle name="60% - 강조색6 2 56" xfId="1413"/>
    <cellStyle name="60% - 강조색6 2 57" xfId="1414"/>
    <cellStyle name="60% - 강조색6 2 58" xfId="1415"/>
    <cellStyle name="60% - 강조색6 2 59" xfId="1416"/>
    <cellStyle name="60% - 강조색6 2 6" xfId="1417"/>
    <cellStyle name="60% - 강조색6 2 60" xfId="1418"/>
    <cellStyle name="60% - 강조색6 2 61" xfId="1419"/>
    <cellStyle name="60% - 강조색6 2 62" xfId="1420"/>
    <cellStyle name="60% - 강조색6 2 63" xfId="1421"/>
    <cellStyle name="60% - 강조색6 2 64" xfId="1422"/>
    <cellStyle name="60% - 강조색6 2 65" xfId="1423"/>
    <cellStyle name="60% - 강조색6 2 66" xfId="1424"/>
    <cellStyle name="60% - 강조색6 2 67" xfId="1425"/>
    <cellStyle name="60% - 강조색6 2 68" xfId="1426"/>
    <cellStyle name="60% - 강조색6 2 69" xfId="1427"/>
    <cellStyle name="60% - 강조색6 2 7" xfId="1428"/>
    <cellStyle name="60% - 강조색6 2 70" xfId="1429"/>
    <cellStyle name="60% - 강조색6 2 71" xfId="1430"/>
    <cellStyle name="60% - 강조색6 2 72" xfId="1431"/>
    <cellStyle name="60% - 강조색6 2 73" xfId="1432"/>
    <cellStyle name="60% - 강조색6 2 74" xfId="1433"/>
    <cellStyle name="60% - 강조색6 2 75" xfId="1434"/>
    <cellStyle name="60% - 강조색6 2 76" xfId="1435"/>
    <cellStyle name="60% - 강조색6 2 77" xfId="1436"/>
    <cellStyle name="60% - 강조색6 2 78" xfId="1437"/>
    <cellStyle name="60% - 강조색6 2 79" xfId="1438"/>
    <cellStyle name="60% - 강조색6 2 8" xfId="1439"/>
    <cellStyle name="60% - 강조색6 2 80" xfId="1440"/>
    <cellStyle name="60% - 강조색6 2 9" xfId="1441"/>
    <cellStyle name="강조색1 2" xfId="1442"/>
    <cellStyle name="강조색1 2 10" xfId="1443"/>
    <cellStyle name="강조색1 2 11" xfId="1444"/>
    <cellStyle name="강조색1 2 12" xfId="1445"/>
    <cellStyle name="강조색1 2 13" xfId="1446"/>
    <cellStyle name="강조색1 2 14" xfId="1447"/>
    <cellStyle name="강조색1 2 15" xfId="1448"/>
    <cellStyle name="강조색1 2 16" xfId="1449"/>
    <cellStyle name="강조색1 2 17" xfId="1450"/>
    <cellStyle name="강조색1 2 18" xfId="1451"/>
    <cellStyle name="강조색1 2 19" xfId="1452"/>
    <cellStyle name="강조색1 2 2" xfId="1453"/>
    <cellStyle name="강조색1 2 20" xfId="1454"/>
    <cellStyle name="강조색1 2 21" xfId="1455"/>
    <cellStyle name="강조색1 2 22" xfId="1456"/>
    <cellStyle name="강조색1 2 23" xfId="1457"/>
    <cellStyle name="강조색1 2 24" xfId="1458"/>
    <cellStyle name="강조색1 2 25" xfId="1459"/>
    <cellStyle name="강조색1 2 26" xfId="1460"/>
    <cellStyle name="강조색1 2 27" xfId="1461"/>
    <cellStyle name="강조색1 2 28" xfId="1462"/>
    <cellStyle name="강조색1 2 29" xfId="1463"/>
    <cellStyle name="강조색1 2 3" xfId="1464"/>
    <cellStyle name="강조색1 2 30" xfId="1465"/>
    <cellStyle name="강조색1 2 31" xfId="1466"/>
    <cellStyle name="강조색1 2 32" xfId="1467"/>
    <cellStyle name="강조색1 2 33" xfId="1468"/>
    <cellStyle name="강조색1 2 34" xfId="1469"/>
    <cellStyle name="강조색1 2 35" xfId="1470"/>
    <cellStyle name="강조색1 2 36" xfId="1471"/>
    <cellStyle name="강조색1 2 37" xfId="1472"/>
    <cellStyle name="강조색1 2 38" xfId="1473"/>
    <cellStyle name="강조색1 2 39" xfId="1474"/>
    <cellStyle name="강조색1 2 4" xfId="1475"/>
    <cellStyle name="강조색1 2 40" xfId="1476"/>
    <cellStyle name="강조색1 2 41" xfId="1477"/>
    <cellStyle name="강조색1 2 42" xfId="1478"/>
    <cellStyle name="강조색1 2 43" xfId="1479"/>
    <cellStyle name="강조색1 2 44" xfId="1480"/>
    <cellStyle name="강조색1 2 45" xfId="1481"/>
    <cellStyle name="강조색1 2 46" xfId="1482"/>
    <cellStyle name="강조색1 2 47" xfId="1483"/>
    <cellStyle name="강조색1 2 48" xfId="1484"/>
    <cellStyle name="강조색1 2 49" xfId="1485"/>
    <cellStyle name="강조색1 2 5" xfId="1486"/>
    <cellStyle name="강조색1 2 50" xfId="1487"/>
    <cellStyle name="강조색1 2 51" xfId="1488"/>
    <cellStyle name="강조색1 2 52" xfId="1489"/>
    <cellStyle name="강조색1 2 53" xfId="1490"/>
    <cellStyle name="강조색1 2 54" xfId="1491"/>
    <cellStyle name="강조색1 2 55" xfId="1492"/>
    <cellStyle name="강조색1 2 56" xfId="1493"/>
    <cellStyle name="강조색1 2 57" xfId="1494"/>
    <cellStyle name="강조색1 2 58" xfId="1495"/>
    <cellStyle name="강조색1 2 59" xfId="1496"/>
    <cellStyle name="강조색1 2 6" xfId="1497"/>
    <cellStyle name="강조색1 2 60" xfId="1498"/>
    <cellStyle name="강조색1 2 61" xfId="1499"/>
    <cellStyle name="강조색1 2 62" xfId="1500"/>
    <cellStyle name="강조색1 2 63" xfId="1501"/>
    <cellStyle name="강조색1 2 64" xfId="1502"/>
    <cellStyle name="강조색1 2 65" xfId="1503"/>
    <cellStyle name="강조색1 2 66" xfId="1504"/>
    <cellStyle name="강조색1 2 67" xfId="1505"/>
    <cellStyle name="강조색1 2 68" xfId="1506"/>
    <cellStyle name="강조색1 2 69" xfId="1507"/>
    <cellStyle name="강조색1 2 7" xfId="1508"/>
    <cellStyle name="강조색1 2 70" xfId="1509"/>
    <cellStyle name="강조색1 2 71" xfId="1510"/>
    <cellStyle name="강조색1 2 72" xfId="1511"/>
    <cellStyle name="강조색1 2 73" xfId="1512"/>
    <cellStyle name="강조색1 2 74" xfId="1513"/>
    <cellStyle name="강조색1 2 75" xfId="1514"/>
    <cellStyle name="강조색1 2 76" xfId="1515"/>
    <cellStyle name="강조색1 2 77" xfId="1516"/>
    <cellStyle name="강조색1 2 78" xfId="1517"/>
    <cellStyle name="강조색1 2 79" xfId="1518"/>
    <cellStyle name="강조색1 2 8" xfId="1519"/>
    <cellStyle name="강조색1 2 80" xfId="1520"/>
    <cellStyle name="강조색1 2 9" xfId="1521"/>
    <cellStyle name="강조색2 2" xfId="1522"/>
    <cellStyle name="강조색2 2 10" xfId="1523"/>
    <cellStyle name="강조색2 2 11" xfId="1524"/>
    <cellStyle name="강조색2 2 12" xfId="1525"/>
    <cellStyle name="강조색2 2 13" xfId="1526"/>
    <cellStyle name="강조색2 2 14" xfId="1527"/>
    <cellStyle name="강조색2 2 15" xfId="1528"/>
    <cellStyle name="강조색2 2 16" xfId="1529"/>
    <cellStyle name="강조색2 2 17" xfId="1530"/>
    <cellStyle name="강조색2 2 18" xfId="1531"/>
    <cellStyle name="강조색2 2 19" xfId="1532"/>
    <cellStyle name="강조색2 2 2" xfId="1533"/>
    <cellStyle name="강조색2 2 20" xfId="1534"/>
    <cellStyle name="강조색2 2 21" xfId="1535"/>
    <cellStyle name="강조색2 2 22" xfId="1536"/>
    <cellStyle name="강조색2 2 23" xfId="1537"/>
    <cellStyle name="강조색2 2 24" xfId="1538"/>
    <cellStyle name="강조색2 2 25" xfId="1539"/>
    <cellStyle name="강조색2 2 26" xfId="1540"/>
    <cellStyle name="강조색2 2 27" xfId="1541"/>
    <cellStyle name="강조색2 2 28" xfId="1542"/>
    <cellStyle name="강조색2 2 29" xfId="1543"/>
    <cellStyle name="강조색2 2 3" xfId="1544"/>
    <cellStyle name="강조색2 2 30" xfId="1545"/>
    <cellStyle name="강조색2 2 31" xfId="1546"/>
    <cellStyle name="강조색2 2 32" xfId="1547"/>
    <cellStyle name="강조색2 2 33" xfId="1548"/>
    <cellStyle name="강조색2 2 34" xfId="1549"/>
    <cellStyle name="강조색2 2 35" xfId="1550"/>
    <cellStyle name="강조색2 2 36" xfId="1551"/>
    <cellStyle name="강조색2 2 37" xfId="1552"/>
    <cellStyle name="강조색2 2 38" xfId="1553"/>
    <cellStyle name="강조색2 2 39" xfId="1554"/>
    <cellStyle name="강조색2 2 4" xfId="1555"/>
    <cellStyle name="강조색2 2 40" xfId="1556"/>
    <cellStyle name="강조색2 2 41" xfId="1557"/>
    <cellStyle name="강조색2 2 42" xfId="1558"/>
    <cellStyle name="강조색2 2 43" xfId="1559"/>
    <cellStyle name="강조색2 2 44" xfId="1560"/>
    <cellStyle name="강조색2 2 45" xfId="1561"/>
    <cellStyle name="강조색2 2 46" xfId="1562"/>
    <cellStyle name="강조색2 2 47" xfId="1563"/>
    <cellStyle name="강조색2 2 48" xfId="1564"/>
    <cellStyle name="강조색2 2 49" xfId="1565"/>
    <cellStyle name="강조색2 2 5" xfId="1566"/>
    <cellStyle name="강조색2 2 50" xfId="1567"/>
    <cellStyle name="강조색2 2 51" xfId="1568"/>
    <cellStyle name="강조색2 2 52" xfId="1569"/>
    <cellStyle name="강조색2 2 53" xfId="1570"/>
    <cellStyle name="강조색2 2 54" xfId="1571"/>
    <cellStyle name="강조색2 2 55" xfId="1572"/>
    <cellStyle name="강조색2 2 56" xfId="1573"/>
    <cellStyle name="강조색2 2 57" xfId="1574"/>
    <cellStyle name="강조색2 2 58" xfId="1575"/>
    <cellStyle name="강조색2 2 59" xfId="1576"/>
    <cellStyle name="강조색2 2 6" xfId="1577"/>
    <cellStyle name="강조색2 2 60" xfId="1578"/>
    <cellStyle name="강조색2 2 61" xfId="1579"/>
    <cellStyle name="강조색2 2 62" xfId="1580"/>
    <cellStyle name="강조색2 2 63" xfId="1581"/>
    <cellStyle name="강조색2 2 64" xfId="1582"/>
    <cellStyle name="강조색2 2 65" xfId="1583"/>
    <cellStyle name="강조색2 2 66" xfId="1584"/>
    <cellStyle name="강조색2 2 67" xfId="1585"/>
    <cellStyle name="강조색2 2 68" xfId="1586"/>
    <cellStyle name="강조색2 2 69" xfId="1587"/>
    <cellStyle name="강조색2 2 7" xfId="1588"/>
    <cellStyle name="강조색2 2 70" xfId="1589"/>
    <cellStyle name="강조색2 2 71" xfId="1590"/>
    <cellStyle name="강조색2 2 72" xfId="1591"/>
    <cellStyle name="강조색2 2 73" xfId="1592"/>
    <cellStyle name="강조색2 2 74" xfId="1593"/>
    <cellStyle name="강조색2 2 75" xfId="1594"/>
    <cellStyle name="강조색2 2 76" xfId="1595"/>
    <cellStyle name="강조색2 2 77" xfId="1596"/>
    <cellStyle name="강조색2 2 78" xfId="1597"/>
    <cellStyle name="강조색2 2 79" xfId="1598"/>
    <cellStyle name="강조색2 2 8" xfId="1599"/>
    <cellStyle name="강조색2 2 80" xfId="1600"/>
    <cellStyle name="강조색2 2 9" xfId="1601"/>
    <cellStyle name="강조색3 2" xfId="1602"/>
    <cellStyle name="강조색3 2 10" xfId="1603"/>
    <cellStyle name="강조색3 2 11" xfId="1604"/>
    <cellStyle name="강조색3 2 12" xfId="1605"/>
    <cellStyle name="강조색3 2 13" xfId="1606"/>
    <cellStyle name="강조색3 2 14" xfId="1607"/>
    <cellStyle name="강조색3 2 15" xfId="1608"/>
    <cellStyle name="강조색3 2 16" xfId="1609"/>
    <cellStyle name="강조색3 2 17" xfId="1610"/>
    <cellStyle name="강조색3 2 18" xfId="1611"/>
    <cellStyle name="강조색3 2 19" xfId="1612"/>
    <cellStyle name="강조색3 2 2" xfId="1613"/>
    <cellStyle name="강조색3 2 20" xfId="1614"/>
    <cellStyle name="강조색3 2 21" xfId="1615"/>
    <cellStyle name="강조색3 2 22" xfId="1616"/>
    <cellStyle name="강조색3 2 23" xfId="1617"/>
    <cellStyle name="강조색3 2 24" xfId="1618"/>
    <cellStyle name="강조색3 2 25" xfId="1619"/>
    <cellStyle name="강조색3 2 26" xfId="1620"/>
    <cellStyle name="강조색3 2 27" xfId="1621"/>
    <cellStyle name="강조색3 2 28" xfId="1622"/>
    <cellStyle name="강조색3 2 29" xfId="1623"/>
    <cellStyle name="강조색3 2 3" xfId="1624"/>
    <cellStyle name="강조색3 2 30" xfId="1625"/>
    <cellStyle name="강조색3 2 31" xfId="1626"/>
    <cellStyle name="강조색3 2 32" xfId="1627"/>
    <cellStyle name="강조색3 2 33" xfId="1628"/>
    <cellStyle name="강조색3 2 34" xfId="1629"/>
    <cellStyle name="강조색3 2 35" xfId="1630"/>
    <cellStyle name="강조색3 2 36" xfId="1631"/>
    <cellStyle name="강조색3 2 37" xfId="1632"/>
    <cellStyle name="강조색3 2 38" xfId="1633"/>
    <cellStyle name="강조색3 2 39" xfId="1634"/>
    <cellStyle name="강조색3 2 4" xfId="1635"/>
    <cellStyle name="강조색3 2 40" xfId="1636"/>
    <cellStyle name="강조색3 2 41" xfId="1637"/>
    <cellStyle name="강조색3 2 42" xfId="1638"/>
    <cellStyle name="강조색3 2 43" xfId="1639"/>
    <cellStyle name="강조색3 2 44" xfId="1640"/>
    <cellStyle name="강조색3 2 45" xfId="1641"/>
    <cellStyle name="강조색3 2 46" xfId="1642"/>
    <cellStyle name="강조색3 2 47" xfId="1643"/>
    <cellStyle name="강조색3 2 48" xfId="1644"/>
    <cellStyle name="강조색3 2 49" xfId="1645"/>
    <cellStyle name="강조색3 2 5" xfId="1646"/>
    <cellStyle name="강조색3 2 50" xfId="1647"/>
    <cellStyle name="강조색3 2 51" xfId="1648"/>
    <cellStyle name="강조색3 2 52" xfId="1649"/>
    <cellStyle name="강조색3 2 53" xfId="1650"/>
    <cellStyle name="강조색3 2 54" xfId="1651"/>
    <cellStyle name="강조색3 2 55" xfId="1652"/>
    <cellStyle name="강조색3 2 56" xfId="1653"/>
    <cellStyle name="강조색3 2 57" xfId="1654"/>
    <cellStyle name="강조색3 2 58" xfId="1655"/>
    <cellStyle name="강조색3 2 59" xfId="1656"/>
    <cellStyle name="강조색3 2 6" xfId="1657"/>
    <cellStyle name="강조색3 2 60" xfId="1658"/>
    <cellStyle name="강조색3 2 61" xfId="1659"/>
    <cellStyle name="강조색3 2 62" xfId="1660"/>
    <cellStyle name="강조색3 2 63" xfId="1661"/>
    <cellStyle name="강조색3 2 64" xfId="1662"/>
    <cellStyle name="강조색3 2 65" xfId="1663"/>
    <cellStyle name="강조색3 2 66" xfId="1664"/>
    <cellStyle name="강조색3 2 67" xfId="1665"/>
    <cellStyle name="강조색3 2 68" xfId="1666"/>
    <cellStyle name="강조색3 2 69" xfId="1667"/>
    <cellStyle name="강조색3 2 7" xfId="1668"/>
    <cellStyle name="강조색3 2 70" xfId="1669"/>
    <cellStyle name="강조색3 2 71" xfId="1670"/>
    <cellStyle name="강조색3 2 72" xfId="1671"/>
    <cellStyle name="강조색3 2 73" xfId="1672"/>
    <cellStyle name="강조색3 2 74" xfId="1673"/>
    <cellStyle name="강조색3 2 75" xfId="1674"/>
    <cellStyle name="강조색3 2 76" xfId="1675"/>
    <cellStyle name="강조색3 2 77" xfId="1676"/>
    <cellStyle name="강조색3 2 78" xfId="1677"/>
    <cellStyle name="강조색3 2 79" xfId="1678"/>
    <cellStyle name="강조색3 2 8" xfId="1679"/>
    <cellStyle name="강조색3 2 80" xfId="1680"/>
    <cellStyle name="강조색3 2 9" xfId="1681"/>
    <cellStyle name="강조색4 2" xfId="1682"/>
    <cellStyle name="강조색4 2 10" xfId="1683"/>
    <cellStyle name="강조색4 2 11" xfId="1684"/>
    <cellStyle name="강조색4 2 12" xfId="1685"/>
    <cellStyle name="강조색4 2 13" xfId="1686"/>
    <cellStyle name="강조색4 2 14" xfId="1687"/>
    <cellStyle name="강조색4 2 15" xfId="1688"/>
    <cellStyle name="강조색4 2 16" xfId="1689"/>
    <cellStyle name="강조색4 2 17" xfId="1690"/>
    <cellStyle name="강조색4 2 18" xfId="1691"/>
    <cellStyle name="강조색4 2 19" xfId="1692"/>
    <cellStyle name="강조색4 2 2" xfId="1693"/>
    <cellStyle name="강조색4 2 20" xfId="1694"/>
    <cellStyle name="강조색4 2 21" xfId="1695"/>
    <cellStyle name="강조색4 2 22" xfId="1696"/>
    <cellStyle name="강조색4 2 23" xfId="1697"/>
    <cellStyle name="강조색4 2 24" xfId="1698"/>
    <cellStyle name="강조색4 2 25" xfId="1699"/>
    <cellStyle name="강조색4 2 26" xfId="1700"/>
    <cellStyle name="강조색4 2 27" xfId="1701"/>
    <cellStyle name="강조색4 2 28" xfId="1702"/>
    <cellStyle name="강조색4 2 29" xfId="1703"/>
    <cellStyle name="강조색4 2 3" xfId="1704"/>
    <cellStyle name="강조색4 2 30" xfId="1705"/>
    <cellStyle name="강조색4 2 31" xfId="1706"/>
    <cellStyle name="강조색4 2 32" xfId="1707"/>
    <cellStyle name="강조색4 2 33" xfId="1708"/>
    <cellStyle name="강조색4 2 34" xfId="1709"/>
    <cellStyle name="강조색4 2 35" xfId="1710"/>
    <cellStyle name="강조색4 2 36" xfId="1711"/>
    <cellStyle name="강조색4 2 37" xfId="1712"/>
    <cellStyle name="강조색4 2 38" xfId="1713"/>
    <cellStyle name="강조색4 2 39" xfId="1714"/>
    <cellStyle name="강조색4 2 4" xfId="1715"/>
    <cellStyle name="강조색4 2 40" xfId="1716"/>
    <cellStyle name="강조색4 2 41" xfId="1717"/>
    <cellStyle name="강조색4 2 42" xfId="1718"/>
    <cellStyle name="강조색4 2 43" xfId="1719"/>
    <cellStyle name="강조색4 2 44" xfId="1720"/>
    <cellStyle name="강조색4 2 45" xfId="1721"/>
    <cellStyle name="강조색4 2 46" xfId="1722"/>
    <cellStyle name="강조색4 2 47" xfId="1723"/>
    <cellStyle name="강조색4 2 48" xfId="1724"/>
    <cellStyle name="강조색4 2 49" xfId="1725"/>
    <cellStyle name="강조색4 2 5" xfId="1726"/>
    <cellStyle name="강조색4 2 50" xfId="1727"/>
    <cellStyle name="강조색4 2 51" xfId="1728"/>
    <cellStyle name="강조색4 2 52" xfId="1729"/>
    <cellStyle name="강조색4 2 53" xfId="1730"/>
    <cellStyle name="강조색4 2 54" xfId="1731"/>
    <cellStyle name="강조색4 2 55" xfId="1732"/>
    <cellStyle name="강조색4 2 56" xfId="1733"/>
    <cellStyle name="강조색4 2 57" xfId="1734"/>
    <cellStyle name="강조색4 2 58" xfId="1735"/>
    <cellStyle name="강조색4 2 59" xfId="1736"/>
    <cellStyle name="강조색4 2 6" xfId="1737"/>
    <cellStyle name="강조색4 2 60" xfId="1738"/>
    <cellStyle name="강조색4 2 61" xfId="1739"/>
    <cellStyle name="강조색4 2 62" xfId="1740"/>
    <cellStyle name="강조색4 2 63" xfId="1741"/>
    <cellStyle name="강조색4 2 64" xfId="1742"/>
    <cellStyle name="강조색4 2 65" xfId="1743"/>
    <cellStyle name="강조색4 2 66" xfId="1744"/>
    <cellStyle name="강조색4 2 67" xfId="1745"/>
    <cellStyle name="강조색4 2 68" xfId="1746"/>
    <cellStyle name="강조색4 2 69" xfId="1747"/>
    <cellStyle name="강조색4 2 7" xfId="1748"/>
    <cellStyle name="강조색4 2 70" xfId="1749"/>
    <cellStyle name="강조색4 2 71" xfId="1750"/>
    <cellStyle name="강조색4 2 72" xfId="1751"/>
    <cellStyle name="강조색4 2 73" xfId="1752"/>
    <cellStyle name="강조색4 2 74" xfId="1753"/>
    <cellStyle name="강조색4 2 75" xfId="1754"/>
    <cellStyle name="강조색4 2 76" xfId="1755"/>
    <cellStyle name="강조색4 2 77" xfId="1756"/>
    <cellStyle name="강조색4 2 78" xfId="1757"/>
    <cellStyle name="강조색4 2 79" xfId="1758"/>
    <cellStyle name="강조색4 2 8" xfId="1759"/>
    <cellStyle name="강조색4 2 80" xfId="1760"/>
    <cellStyle name="강조색4 2 9" xfId="1761"/>
    <cellStyle name="강조색5 2" xfId="1762"/>
    <cellStyle name="강조색5 2 10" xfId="1763"/>
    <cellStyle name="강조색5 2 11" xfId="1764"/>
    <cellStyle name="강조색5 2 12" xfId="1765"/>
    <cellStyle name="강조색5 2 13" xfId="1766"/>
    <cellStyle name="강조색5 2 14" xfId="1767"/>
    <cellStyle name="강조색5 2 15" xfId="1768"/>
    <cellStyle name="강조색5 2 16" xfId="1769"/>
    <cellStyle name="강조색5 2 17" xfId="1770"/>
    <cellStyle name="강조색5 2 18" xfId="1771"/>
    <cellStyle name="강조색5 2 19" xfId="1772"/>
    <cellStyle name="강조색5 2 2" xfId="1773"/>
    <cellStyle name="강조색5 2 20" xfId="1774"/>
    <cellStyle name="강조색5 2 21" xfId="1775"/>
    <cellStyle name="강조색5 2 22" xfId="1776"/>
    <cellStyle name="강조색5 2 23" xfId="1777"/>
    <cellStyle name="강조색5 2 24" xfId="1778"/>
    <cellStyle name="강조색5 2 25" xfId="1779"/>
    <cellStyle name="강조색5 2 26" xfId="1780"/>
    <cellStyle name="강조색5 2 27" xfId="1781"/>
    <cellStyle name="강조색5 2 28" xfId="1782"/>
    <cellStyle name="강조색5 2 29" xfId="1783"/>
    <cellStyle name="강조색5 2 3" xfId="1784"/>
    <cellStyle name="강조색5 2 30" xfId="1785"/>
    <cellStyle name="강조색5 2 31" xfId="1786"/>
    <cellStyle name="강조색5 2 32" xfId="1787"/>
    <cellStyle name="강조색5 2 33" xfId="1788"/>
    <cellStyle name="강조색5 2 34" xfId="1789"/>
    <cellStyle name="강조색5 2 35" xfId="1790"/>
    <cellStyle name="강조색5 2 36" xfId="1791"/>
    <cellStyle name="강조색5 2 37" xfId="1792"/>
    <cellStyle name="강조색5 2 38" xfId="1793"/>
    <cellStyle name="강조색5 2 39" xfId="1794"/>
    <cellStyle name="강조색5 2 4" xfId="1795"/>
    <cellStyle name="강조색5 2 40" xfId="1796"/>
    <cellStyle name="강조색5 2 41" xfId="1797"/>
    <cellStyle name="강조색5 2 42" xfId="1798"/>
    <cellStyle name="강조색5 2 43" xfId="1799"/>
    <cellStyle name="강조색5 2 44" xfId="1800"/>
    <cellStyle name="강조색5 2 45" xfId="1801"/>
    <cellStyle name="강조색5 2 46" xfId="1802"/>
    <cellStyle name="강조색5 2 47" xfId="1803"/>
    <cellStyle name="강조색5 2 48" xfId="1804"/>
    <cellStyle name="강조색5 2 49" xfId="1805"/>
    <cellStyle name="강조색5 2 5" xfId="1806"/>
    <cellStyle name="강조색5 2 50" xfId="1807"/>
    <cellStyle name="강조색5 2 51" xfId="1808"/>
    <cellStyle name="강조색5 2 52" xfId="1809"/>
    <cellStyle name="강조색5 2 53" xfId="1810"/>
    <cellStyle name="강조색5 2 54" xfId="1811"/>
    <cellStyle name="강조색5 2 55" xfId="1812"/>
    <cellStyle name="강조색5 2 56" xfId="1813"/>
    <cellStyle name="강조색5 2 57" xfId="1814"/>
    <cellStyle name="강조색5 2 58" xfId="1815"/>
    <cellStyle name="강조색5 2 59" xfId="1816"/>
    <cellStyle name="강조색5 2 6" xfId="1817"/>
    <cellStyle name="강조색5 2 60" xfId="1818"/>
    <cellStyle name="강조색5 2 61" xfId="1819"/>
    <cellStyle name="강조색5 2 62" xfId="1820"/>
    <cellStyle name="강조색5 2 63" xfId="1821"/>
    <cellStyle name="강조색5 2 64" xfId="1822"/>
    <cellStyle name="강조색5 2 65" xfId="1823"/>
    <cellStyle name="강조색5 2 66" xfId="1824"/>
    <cellStyle name="강조색5 2 67" xfId="1825"/>
    <cellStyle name="강조색5 2 68" xfId="1826"/>
    <cellStyle name="강조색5 2 69" xfId="1827"/>
    <cellStyle name="강조색5 2 7" xfId="1828"/>
    <cellStyle name="강조색5 2 70" xfId="1829"/>
    <cellStyle name="강조색5 2 71" xfId="1830"/>
    <cellStyle name="강조색5 2 72" xfId="1831"/>
    <cellStyle name="강조색5 2 73" xfId="1832"/>
    <cellStyle name="강조색5 2 74" xfId="1833"/>
    <cellStyle name="강조색5 2 75" xfId="1834"/>
    <cellStyle name="강조색5 2 76" xfId="1835"/>
    <cellStyle name="강조색5 2 77" xfId="1836"/>
    <cellStyle name="강조색5 2 78" xfId="1837"/>
    <cellStyle name="강조색5 2 79" xfId="1838"/>
    <cellStyle name="강조색5 2 8" xfId="1839"/>
    <cellStyle name="강조색5 2 80" xfId="1840"/>
    <cellStyle name="강조색5 2 9" xfId="1841"/>
    <cellStyle name="강조색6 2" xfId="1842"/>
    <cellStyle name="강조색6 2 10" xfId="1843"/>
    <cellStyle name="강조색6 2 11" xfId="1844"/>
    <cellStyle name="강조색6 2 12" xfId="1845"/>
    <cellStyle name="강조색6 2 13" xfId="1846"/>
    <cellStyle name="강조색6 2 14" xfId="1847"/>
    <cellStyle name="강조색6 2 15" xfId="1848"/>
    <cellStyle name="강조색6 2 16" xfId="1849"/>
    <cellStyle name="강조색6 2 17" xfId="1850"/>
    <cellStyle name="강조색6 2 18" xfId="1851"/>
    <cellStyle name="강조색6 2 19" xfId="1852"/>
    <cellStyle name="강조색6 2 2" xfId="1853"/>
    <cellStyle name="강조색6 2 20" xfId="1854"/>
    <cellStyle name="강조색6 2 21" xfId="1855"/>
    <cellStyle name="강조색6 2 22" xfId="1856"/>
    <cellStyle name="강조색6 2 23" xfId="1857"/>
    <cellStyle name="강조색6 2 24" xfId="1858"/>
    <cellStyle name="강조색6 2 25" xfId="1859"/>
    <cellStyle name="강조색6 2 26" xfId="1860"/>
    <cellStyle name="강조색6 2 27" xfId="1861"/>
    <cellStyle name="강조색6 2 28" xfId="1862"/>
    <cellStyle name="강조색6 2 29" xfId="1863"/>
    <cellStyle name="강조색6 2 3" xfId="1864"/>
    <cellStyle name="강조색6 2 30" xfId="1865"/>
    <cellStyle name="강조색6 2 31" xfId="1866"/>
    <cellStyle name="강조색6 2 32" xfId="1867"/>
    <cellStyle name="강조색6 2 33" xfId="1868"/>
    <cellStyle name="강조색6 2 34" xfId="1869"/>
    <cellStyle name="강조색6 2 35" xfId="1870"/>
    <cellStyle name="강조색6 2 36" xfId="1871"/>
    <cellStyle name="강조색6 2 37" xfId="1872"/>
    <cellStyle name="강조색6 2 38" xfId="1873"/>
    <cellStyle name="강조색6 2 39" xfId="1874"/>
    <cellStyle name="강조색6 2 4" xfId="1875"/>
    <cellStyle name="강조색6 2 40" xfId="1876"/>
    <cellStyle name="강조색6 2 41" xfId="1877"/>
    <cellStyle name="강조색6 2 42" xfId="1878"/>
    <cellStyle name="강조색6 2 43" xfId="1879"/>
    <cellStyle name="강조색6 2 44" xfId="1880"/>
    <cellStyle name="강조색6 2 45" xfId="1881"/>
    <cellStyle name="강조색6 2 46" xfId="1882"/>
    <cellStyle name="강조색6 2 47" xfId="1883"/>
    <cellStyle name="강조색6 2 48" xfId="1884"/>
    <cellStyle name="강조색6 2 49" xfId="1885"/>
    <cellStyle name="강조색6 2 5" xfId="1886"/>
    <cellStyle name="강조색6 2 50" xfId="1887"/>
    <cellStyle name="강조색6 2 51" xfId="1888"/>
    <cellStyle name="강조색6 2 52" xfId="1889"/>
    <cellStyle name="강조색6 2 53" xfId="1890"/>
    <cellStyle name="강조색6 2 54" xfId="1891"/>
    <cellStyle name="강조색6 2 55" xfId="1892"/>
    <cellStyle name="강조색6 2 56" xfId="1893"/>
    <cellStyle name="강조색6 2 57" xfId="1894"/>
    <cellStyle name="강조색6 2 58" xfId="1895"/>
    <cellStyle name="강조색6 2 59" xfId="1896"/>
    <cellStyle name="강조색6 2 6" xfId="1897"/>
    <cellStyle name="강조색6 2 60" xfId="1898"/>
    <cellStyle name="강조색6 2 61" xfId="1899"/>
    <cellStyle name="강조색6 2 62" xfId="1900"/>
    <cellStyle name="강조색6 2 63" xfId="1901"/>
    <cellStyle name="강조색6 2 64" xfId="1902"/>
    <cellStyle name="강조색6 2 65" xfId="1903"/>
    <cellStyle name="강조색6 2 66" xfId="1904"/>
    <cellStyle name="강조색6 2 67" xfId="1905"/>
    <cellStyle name="강조색6 2 68" xfId="1906"/>
    <cellStyle name="강조색6 2 69" xfId="1907"/>
    <cellStyle name="강조색6 2 7" xfId="1908"/>
    <cellStyle name="강조색6 2 70" xfId="1909"/>
    <cellStyle name="강조색6 2 71" xfId="1910"/>
    <cellStyle name="강조색6 2 72" xfId="1911"/>
    <cellStyle name="강조색6 2 73" xfId="1912"/>
    <cellStyle name="강조색6 2 74" xfId="1913"/>
    <cellStyle name="강조색6 2 75" xfId="1914"/>
    <cellStyle name="강조색6 2 76" xfId="1915"/>
    <cellStyle name="강조색6 2 77" xfId="1916"/>
    <cellStyle name="강조색6 2 78" xfId="1917"/>
    <cellStyle name="강조색6 2 79" xfId="1918"/>
    <cellStyle name="강조색6 2 8" xfId="1919"/>
    <cellStyle name="강조색6 2 80" xfId="1920"/>
    <cellStyle name="강조색6 2 9" xfId="1921"/>
    <cellStyle name="경고문 2" xfId="1922"/>
    <cellStyle name="경고문 2 10" xfId="1923"/>
    <cellStyle name="경고문 2 11" xfId="1924"/>
    <cellStyle name="경고문 2 12" xfId="1925"/>
    <cellStyle name="경고문 2 13" xfId="1926"/>
    <cellStyle name="경고문 2 14" xfId="1927"/>
    <cellStyle name="경고문 2 15" xfId="1928"/>
    <cellStyle name="경고문 2 16" xfId="1929"/>
    <cellStyle name="경고문 2 17" xfId="1930"/>
    <cellStyle name="경고문 2 18" xfId="1931"/>
    <cellStyle name="경고문 2 19" xfId="1932"/>
    <cellStyle name="경고문 2 2" xfId="1933"/>
    <cellStyle name="경고문 2 20" xfId="1934"/>
    <cellStyle name="경고문 2 21" xfId="1935"/>
    <cellStyle name="경고문 2 22" xfId="1936"/>
    <cellStyle name="경고문 2 23" xfId="1937"/>
    <cellStyle name="경고문 2 24" xfId="1938"/>
    <cellStyle name="경고문 2 25" xfId="1939"/>
    <cellStyle name="경고문 2 26" xfId="1940"/>
    <cellStyle name="경고문 2 27" xfId="1941"/>
    <cellStyle name="경고문 2 28" xfId="1942"/>
    <cellStyle name="경고문 2 29" xfId="1943"/>
    <cellStyle name="경고문 2 3" xfId="1944"/>
    <cellStyle name="경고문 2 30" xfId="1945"/>
    <cellStyle name="경고문 2 31" xfId="1946"/>
    <cellStyle name="경고문 2 32" xfId="1947"/>
    <cellStyle name="경고문 2 33" xfId="1948"/>
    <cellStyle name="경고문 2 34" xfId="1949"/>
    <cellStyle name="경고문 2 35" xfId="1950"/>
    <cellStyle name="경고문 2 36" xfId="1951"/>
    <cellStyle name="경고문 2 37" xfId="1952"/>
    <cellStyle name="경고문 2 38" xfId="1953"/>
    <cellStyle name="경고문 2 39" xfId="1954"/>
    <cellStyle name="경고문 2 4" xfId="1955"/>
    <cellStyle name="경고문 2 40" xfId="1956"/>
    <cellStyle name="경고문 2 41" xfId="1957"/>
    <cellStyle name="경고문 2 42" xfId="1958"/>
    <cellStyle name="경고문 2 43" xfId="1959"/>
    <cellStyle name="경고문 2 44" xfId="1960"/>
    <cellStyle name="경고문 2 45" xfId="1961"/>
    <cellStyle name="경고문 2 46" xfId="1962"/>
    <cellStyle name="경고문 2 47" xfId="1963"/>
    <cellStyle name="경고문 2 48" xfId="1964"/>
    <cellStyle name="경고문 2 49" xfId="1965"/>
    <cellStyle name="경고문 2 5" xfId="1966"/>
    <cellStyle name="경고문 2 50" xfId="1967"/>
    <cellStyle name="경고문 2 51" xfId="1968"/>
    <cellStyle name="경고문 2 52" xfId="1969"/>
    <cellStyle name="경고문 2 53" xfId="1970"/>
    <cellStyle name="경고문 2 54" xfId="1971"/>
    <cellStyle name="경고문 2 55" xfId="1972"/>
    <cellStyle name="경고문 2 56" xfId="1973"/>
    <cellStyle name="경고문 2 57" xfId="1974"/>
    <cellStyle name="경고문 2 58" xfId="1975"/>
    <cellStyle name="경고문 2 59" xfId="1976"/>
    <cellStyle name="경고문 2 6" xfId="1977"/>
    <cellStyle name="경고문 2 60" xfId="1978"/>
    <cellStyle name="경고문 2 61" xfId="1979"/>
    <cellStyle name="경고문 2 62" xfId="1980"/>
    <cellStyle name="경고문 2 63" xfId="1981"/>
    <cellStyle name="경고문 2 64" xfId="1982"/>
    <cellStyle name="경고문 2 65" xfId="1983"/>
    <cellStyle name="경고문 2 66" xfId="1984"/>
    <cellStyle name="경고문 2 67" xfId="1985"/>
    <cellStyle name="경고문 2 68" xfId="1986"/>
    <cellStyle name="경고문 2 69" xfId="1987"/>
    <cellStyle name="경고문 2 7" xfId="1988"/>
    <cellStyle name="경고문 2 70" xfId="1989"/>
    <cellStyle name="경고문 2 71" xfId="1990"/>
    <cellStyle name="경고문 2 72" xfId="1991"/>
    <cellStyle name="경고문 2 73" xfId="1992"/>
    <cellStyle name="경고문 2 74" xfId="1993"/>
    <cellStyle name="경고문 2 75" xfId="1994"/>
    <cellStyle name="경고문 2 76" xfId="1995"/>
    <cellStyle name="경고문 2 77" xfId="1996"/>
    <cellStyle name="경고문 2 78" xfId="1997"/>
    <cellStyle name="경고문 2 79" xfId="1998"/>
    <cellStyle name="경고문 2 8" xfId="1999"/>
    <cellStyle name="경고문 2 80" xfId="2000"/>
    <cellStyle name="경고문 2 9" xfId="2001"/>
    <cellStyle name="계산 2" xfId="2002"/>
    <cellStyle name="계산 2 10" xfId="2003"/>
    <cellStyle name="계산 2 11" xfId="2004"/>
    <cellStyle name="계산 2 12" xfId="2005"/>
    <cellStyle name="계산 2 13" xfId="2006"/>
    <cellStyle name="계산 2 14" xfId="2007"/>
    <cellStyle name="계산 2 15" xfId="2008"/>
    <cellStyle name="계산 2 16" xfId="2009"/>
    <cellStyle name="계산 2 17" xfId="2010"/>
    <cellStyle name="계산 2 18" xfId="2011"/>
    <cellStyle name="계산 2 19" xfId="2012"/>
    <cellStyle name="계산 2 2" xfId="2013"/>
    <cellStyle name="계산 2 20" xfId="2014"/>
    <cellStyle name="계산 2 21" xfId="2015"/>
    <cellStyle name="계산 2 22" xfId="2016"/>
    <cellStyle name="계산 2 23" xfId="2017"/>
    <cellStyle name="계산 2 24" xfId="2018"/>
    <cellStyle name="계산 2 25" xfId="2019"/>
    <cellStyle name="계산 2 26" xfId="2020"/>
    <cellStyle name="계산 2 27" xfId="2021"/>
    <cellStyle name="계산 2 28" xfId="2022"/>
    <cellStyle name="계산 2 29" xfId="2023"/>
    <cellStyle name="계산 2 3" xfId="2024"/>
    <cellStyle name="계산 2 30" xfId="2025"/>
    <cellStyle name="계산 2 31" xfId="2026"/>
    <cellStyle name="계산 2 32" xfId="2027"/>
    <cellStyle name="계산 2 33" xfId="2028"/>
    <cellStyle name="계산 2 34" xfId="2029"/>
    <cellStyle name="계산 2 35" xfId="2030"/>
    <cellStyle name="계산 2 36" xfId="2031"/>
    <cellStyle name="계산 2 37" xfId="2032"/>
    <cellStyle name="계산 2 38" xfId="2033"/>
    <cellStyle name="계산 2 39" xfId="2034"/>
    <cellStyle name="계산 2 4" xfId="2035"/>
    <cellStyle name="계산 2 40" xfId="2036"/>
    <cellStyle name="계산 2 41" xfId="2037"/>
    <cellStyle name="계산 2 42" xfId="2038"/>
    <cellStyle name="계산 2 43" xfId="2039"/>
    <cellStyle name="계산 2 44" xfId="2040"/>
    <cellStyle name="계산 2 45" xfId="2041"/>
    <cellStyle name="계산 2 46" xfId="2042"/>
    <cellStyle name="계산 2 47" xfId="2043"/>
    <cellStyle name="계산 2 48" xfId="2044"/>
    <cellStyle name="계산 2 49" xfId="2045"/>
    <cellStyle name="계산 2 5" xfId="2046"/>
    <cellStyle name="계산 2 50" xfId="2047"/>
    <cellStyle name="계산 2 51" xfId="2048"/>
    <cellStyle name="계산 2 52" xfId="2049"/>
    <cellStyle name="계산 2 53" xfId="2050"/>
    <cellStyle name="계산 2 54" xfId="2051"/>
    <cellStyle name="계산 2 55" xfId="2052"/>
    <cellStyle name="계산 2 56" xfId="2053"/>
    <cellStyle name="계산 2 57" xfId="2054"/>
    <cellStyle name="계산 2 58" xfId="2055"/>
    <cellStyle name="계산 2 59" xfId="2056"/>
    <cellStyle name="계산 2 6" xfId="2057"/>
    <cellStyle name="계산 2 60" xfId="2058"/>
    <cellStyle name="계산 2 61" xfId="2059"/>
    <cellStyle name="계산 2 62" xfId="2060"/>
    <cellStyle name="계산 2 63" xfId="2061"/>
    <cellStyle name="계산 2 64" xfId="2062"/>
    <cellStyle name="계산 2 65" xfId="2063"/>
    <cellStyle name="계산 2 66" xfId="2064"/>
    <cellStyle name="계산 2 67" xfId="2065"/>
    <cellStyle name="계산 2 68" xfId="2066"/>
    <cellStyle name="계산 2 69" xfId="2067"/>
    <cellStyle name="계산 2 7" xfId="2068"/>
    <cellStyle name="계산 2 70" xfId="2069"/>
    <cellStyle name="계산 2 71" xfId="2070"/>
    <cellStyle name="계산 2 72" xfId="2071"/>
    <cellStyle name="계산 2 73" xfId="2072"/>
    <cellStyle name="계산 2 74" xfId="2073"/>
    <cellStyle name="계산 2 75" xfId="2074"/>
    <cellStyle name="계산 2 76" xfId="2075"/>
    <cellStyle name="계산 2 77" xfId="2076"/>
    <cellStyle name="계산 2 78" xfId="2077"/>
    <cellStyle name="계산 2 79" xfId="2078"/>
    <cellStyle name="계산 2 8" xfId="2079"/>
    <cellStyle name="계산 2 80" xfId="2080"/>
    <cellStyle name="계산 2 9" xfId="2081"/>
    <cellStyle name="나쁨 2" xfId="2082"/>
    <cellStyle name="나쁨 2 10" xfId="2083"/>
    <cellStyle name="나쁨 2 11" xfId="2084"/>
    <cellStyle name="나쁨 2 12" xfId="2085"/>
    <cellStyle name="나쁨 2 13" xfId="2086"/>
    <cellStyle name="나쁨 2 14" xfId="2087"/>
    <cellStyle name="나쁨 2 15" xfId="2088"/>
    <cellStyle name="나쁨 2 16" xfId="2089"/>
    <cellStyle name="나쁨 2 17" xfId="2090"/>
    <cellStyle name="나쁨 2 18" xfId="2091"/>
    <cellStyle name="나쁨 2 19" xfId="2092"/>
    <cellStyle name="나쁨 2 2" xfId="2093"/>
    <cellStyle name="나쁨 2 20" xfId="2094"/>
    <cellStyle name="나쁨 2 21" xfId="2095"/>
    <cellStyle name="나쁨 2 22" xfId="2096"/>
    <cellStyle name="나쁨 2 23" xfId="2097"/>
    <cellStyle name="나쁨 2 24" xfId="2098"/>
    <cellStyle name="나쁨 2 25" xfId="2099"/>
    <cellStyle name="나쁨 2 26" xfId="2100"/>
    <cellStyle name="나쁨 2 27" xfId="2101"/>
    <cellStyle name="나쁨 2 28" xfId="2102"/>
    <cellStyle name="나쁨 2 29" xfId="2103"/>
    <cellStyle name="나쁨 2 3" xfId="2104"/>
    <cellStyle name="나쁨 2 30" xfId="2105"/>
    <cellStyle name="나쁨 2 31" xfId="2106"/>
    <cellStyle name="나쁨 2 32" xfId="2107"/>
    <cellStyle name="나쁨 2 33" xfId="2108"/>
    <cellStyle name="나쁨 2 34" xfId="2109"/>
    <cellStyle name="나쁨 2 35" xfId="2110"/>
    <cellStyle name="나쁨 2 36" xfId="2111"/>
    <cellStyle name="나쁨 2 37" xfId="2112"/>
    <cellStyle name="나쁨 2 38" xfId="2113"/>
    <cellStyle name="나쁨 2 39" xfId="2114"/>
    <cellStyle name="나쁨 2 4" xfId="2115"/>
    <cellStyle name="나쁨 2 40" xfId="2116"/>
    <cellStyle name="나쁨 2 41" xfId="2117"/>
    <cellStyle name="나쁨 2 42" xfId="2118"/>
    <cellStyle name="나쁨 2 43" xfId="2119"/>
    <cellStyle name="나쁨 2 44" xfId="2120"/>
    <cellStyle name="나쁨 2 45" xfId="2121"/>
    <cellStyle name="나쁨 2 46" xfId="2122"/>
    <cellStyle name="나쁨 2 47" xfId="2123"/>
    <cellStyle name="나쁨 2 48" xfId="2124"/>
    <cellStyle name="나쁨 2 49" xfId="2125"/>
    <cellStyle name="나쁨 2 5" xfId="2126"/>
    <cellStyle name="나쁨 2 50" xfId="2127"/>
    <cellStyle name="나쁨 2 51" xfId="2128"/>
    <cellStyle name="나쁨 2 52" xfId="2129"/>
    <cellStyle name="나쁨 2 53" xfId="2130"/>
    <cellStyle name="나쁨 2 54" xfId="2131"/>
    <cellStyle name="나쁨 2 55" xfId="2132"/>
    <cellStyle name="나쁨 2 56" xfId="2133"/>
    <cellStyle name="나쁨 2 57" xfId="2134"/>
    <cellStyle name="나쁨 2 58" xfId="2135"/>
    <cellStyle name="나쁨 2 59" xfId="2136"/>
    <cellStyle name="나쁨 2 6" xfId="2137"/>
    <cellStyle name="나쁨 2 60" xfId="2138"/>
    <cellStyle name="나쁨 2 61" xfId="2139"/>
    <cellStyle name="나쁨 2 62" xfId="2140"/>
    <cellStyle name="나쁨 2 63" xfId="2141"/>
    <cellStyle name="나쁨 2 64" xfId="2142"/>
    <cellStyle name="나쁨 2 65" xfId="2143"/>
    <cellStyle name="나쁨 2 66" xfId="2144"/>
    <cellStyle name="나쁨 2 67" xfId="2145"/>
    <cellStyle name="나쁨 2 68" xfId="2146"/>
    <cellStyle name="나쁨 2 69" xfId="2147"/>
    <cellStyle name="나쁨 2 7" xfId="2148"/>
    <cellStyle name="나쁨 2 70" xfId="2149"/>
    <cellStyle name="나쁨 2 71" xfId="2150"/>
    <cellStyle name="나쁨 2 72" xfId="2151"/>
    <cellStyle name="나쁨 2 73" xfId="2152"/>
    <cellStyle name="나쁨 2 74" xfId="2153"/>
    <cellStyle name="나쁨 2 75" xfId="2154"/>
    <cellStyle name="나쁨 2 76" xfId="2155"/>
    <cellStyle name="나쁨 2 77" xfId="2156"/>
    <cellStyle name="나쁨 2 78" xfId="2157"/>
    <cellStyle name="나쁨 2 79" xfId="2158"/>
    <cellStyle name="나쁨 2 8" xfId="2159"/>
    <cellStyle name="나쁨 2 80" xfId="2160"/>
    <cellStyle name="나쁨 2 9" xfId="2161"/>
    <cellStyle name="메모 2" xfId="2162"/>
    <cellStyle name="메모 2 10" xfId="2163"/>
    <cellStyle name="메모 2 11" xfId="2164"/>
    <cellStyle name="메모 2 12" xfId="2165"/>
    <cellStyle name="메모 2 13" xfId="2166"/>
    <cellStyle name="메모 2 14" xfId="2167"/>
    <cellStyle name="메모 2 15" xfId="2168"/>
    <cellStyle name="메모 2 16" xfId="2169"/>
    <cellStyle name="메모 2 17" xfId="2170"/>
    <cellStyle name="메모 2 18" xfId="2171"/>
    <cellStyle name="메모 2 19" xfId="2172"/>
    <cellStyle name="메모 2 2" xfId="2173"/>
    <cellStyle name="메모 2 20" xfId="2174"/>
    <cellStyle name="메모 2 21" xfId="2175"/>
    <cellStyle name="메모 2 22" xfId="2176"/>
    <cellStyle name="메모 2 23" xfId="2177"/>
    <cellStyle name="메모 2 24" xfId="2178"/>
    <cellStyle name="메모 2 25" xfId="2179"/>
    <cellStyle name="메모 2 26" xfId="2180"/>
    <cellStyle name="메모 2 27" xfId="2181"/>
    <cellStyle name="메모 2 28" xfId="2182"/>
    <cellStyle name="메모 2 29" xfId="2183"/>
    <cellStyle name="메모 2 3" xfId="2184"/>
    <cellStyle name="메모 2 30" xfId="2185"/>
    <cellStyle name="메모 2 31" xfId="2186"/>
    <cellStyle name="메모 2 32" xfId="2187"/>
    <cellStyle name="메모 2 33" xfId="2188"/>
    <cellStyle name="메모 2 34" xfId="2189"/>
    <cellStyle name="메모 2 35" xfId="2190"/>
    <cellStyle name="메모 2 36" xfId="2191"/>
    <cellStyle name="메모 2 37" xfId="2192"/>
    <cellStyle name="메모 2 38" xfId="2193"/>
    <cellStyle name="메모 2 39" xfId="2194"/>
    <cellStyle name="메모 2 4" xfId="2195"/>
    <cellStyle name="메모 2 40" xfId="2196"/>
    <cellStyle name="메모 2 41" xfId="2197"/>
    <cellStyle name="메모 2 42" xfId="2198"/>
    <cellStyle name="메모 2 43" xfId="2199"/>
    <cellStyle name="메모 2 44" xfId="2200"/>
    <cellStyle name="메모 2 45" xfId="2201"/>
    <cellStyle name="메모 2 46" xfId="2202"/>
    <cellStyle name="메모 2 47" xfId="2203"/>
    <cellStyle name="메모 2 48" xfId="2204"/>
    <cellStyle name="메모 2 49" xfId="2205"/>
    <cellStyle name="메모 2 5" xfId="2206"/>
    <cellStyle name="메모 2 50" xfId="2207"/>
    <cellStyle name="메모 2 51" xfId="2208"/>
    <cellStyle name="메모 2 52" xfId="2209"/>
    <cellStyle name="메모 2 53" xfId="2210"/>
    <cellStyle name="메모 2 54" xfId="2211"/>
    <cellStyle name="메모 2 55" xfId="2212"/>
    <cellStyle name="메모 2 56" xfId="2213"/>
    <cellStyle name="메모 2 57" xfId="2214"/>
    <cellStyle name="메모 2 58" xfId="2215"/>
    <cellStyle name="메모 2 59" xfId="2216"/>
    <cellStyle name="메모 2 6" xfId="2217"/>
    <cellStyle name="메모 2 60" xfId="2218"/>
    <cellStyle name="메모 2 61" xfId="2219"/>
    <cellStyle name="메모 2 62" xfId="2220"/>
    <cellStyle name="메모 2 63" xfId="2221"/>
    <cellStyle name="메모 2 64" xfId="2222"/>
    <cellStyle name="메모 2 65" xfId="2223"/>
    <cellStyle name="메모 2 66" xfId="2224"/>
    <cellStyle name="메모 2 67" xfId="2225"/>
    <cellStyle name="메모 2 68" xfId="2226"/>
    <cellStyle name="메모 2 69" xfId="2227"/>
    <cellStyle name="메모 2 7" xfId="2228"/>
    <cellStyle name="메모 2 70" xfId="2229"/>
    <cellStyle name="메모 2 71" xfId="2230"/>
    <cellStyle name="메모 2 72" xfId="2231"/>
    <cellStyle name="메모 2 73" xfId="2232"/>
    <cellStyle name="메모 2 74" xfId="2233"/>
    <cellStyle name="메모 2 75" xfId="2234"/>
    <cellStyle name="메모 2 76" xfId="2235"/>
    <cellStyle name="메모 2 77" xfId="2236"/>
    <cellStyle name="메모 2 78" xfId="2237"/>
    <cellStyle name="메모 2 79" xfId="2238"/>
    <cellStyle name="메모 2 8" xfId="2239"/>
    <cellStyle name="메모 2 80" xfId="2240"/>
    <cellStyle name="메모 2 9" xfId="2241"/>
    <cellStyle name="보통 2" xfId="2242"/>
    <cellStyle name="보통 2 10" xfId="2243"/>
    <cellStyle name="보통 2 11" xfId="2244"/>
    <cellStyle name="보통 2 12" xfId="2245"/>
    <cellStyle name="보통 2 13" xfId="2246"/>
    <cellStyle name="보통 2 14" xfId="2247"/>
    <cellStyle name="보통 2 15" xfId="2248"/>
    <cellStyle name="보통 2 16" xfId="2249"/>
    <cellStyle name="보통 2 17" xfId="2250"/>
    <cellStyle name="보통 2 18" xfId="2251"/>
    <cellStyle name="보통 2 19" xfId="2252"/>
    <cellStyle name="보통 2 2" xfId="2253"/>
    <cellStyle name="보통 2 20" xfId="2254"/>
    <cellStyle name="보통 2 21" xfId="2255"/>
    <cellStyle name="보통 2 22" xfId="2256"/>
    <cellStyle name="보통 2 23" xfId="2257"/>
    <cellStyle name="보통 2 24" xfId="2258"/>
    <cellStyle name="보통 2 25" xfId="2259"/>
    <cellStyle name="보통 2 26" xfId="2260"/>
    <cellStyle name="보통 2 27" xfId="2261"/>
    <cellStyle name="보통 2 28" xfId="2262"/>
    <cellStyle name="보통 2 29" xfId="2263"/>
    <cellStyle name="보통 2 3" xfId="2264"/>
    <cellStyle name="보통 2 30" xfId="2265"/>
    <cellStyle name="보통 2 31" xfId="2266"/>
    <cellStyle name="보통 2 32" xfId="2267"/>
    <cellStyle name="보통 2 33" xfId="2268"/>
    <cellStyle name="보통 2 34" xfId="2269"/>
    <cellStyle name="보통 2 35" xfId="2270"/>
    <cellStyle name="보통 2 36" xfId="2271"/>
    <cellStyle name="보통 2 37" xfId="2272"/>
    <cellStyle name="보통 2 38" xfId="2273"/>
    <cellStyle name="보통 2 39" xfId="2274"/>
    <cellStyle name="보통 2 4" xfId="2275"/>
    <cellStyle name="보통 2 40" xfId="2276"/>
    <cellStyle name="보통 2 41" xfId="2277"/>
    <cellStyle name="보통 2 42" xfId="2278"/>
    <cellStyle name="보통 2 43" xfId="2279"/>
    <cellStyle name="보통 2 44" xfId="2280"/>
    <cellStyle name="보통 2 45" xfId="2281"/>
    <cellStyle name="보통 2 46" xfId="2282"/>
    <cellStyle name="보통 2 47" xfId="2283"/>
    <cellStyle name="보통 2 48" xfId="2284"/>
    <cellStyle name="보통 2 49" xfId="2285"/>
    <cellStyle name="보통 2 5" xfId="2286"/>
    <cellStyle name="보통 2 50" xfId="2287"/>
    <cellStyle name="보통 2 51" xfId="2288"/>
    <cellStyle name="보통 2 52" xfId="2289"/>
    <cellStyle name="보통 2 53" xfId="2290"/>
    <cellStyle name="보통 2 54" xfId="2291"/>
    <cellStyle name="보통 2 55" xfId="2292"/>
    <cellStyle name="보통 2 56" xfId="2293"/>
    <cellStyle name="보통 2 57" xfId="2294"/>
    <cellStyle name="보통 2 58" xfId="2295"/>
    <cellStyle name="보통 2 59" xfId="2296"/>
    <cellStyle name="보통 2 6" xfId="2297"/>
    <cellStyle name="보통 2 60" xfId="2298"/>
    <cellStyle name="보통 2 61" xfId="2299"/>
    <cellStyle name="보통 2 62" xfId="2300"/>
    <cellStyle name="보통 2 63" xfId="2301"/>
    <cellStyle name="보통 2 64" xfId="2302"/>
    <cellStyle name="보통 2 65" xfId="2303"/>
    <cellStyle name="보통 2 66" xfId="2304"/>
    <cellStyle name="보통 2 67" xfId="2305"/>
    <cellStyle name="보통 2 68" xfId="2306"/>
    <cellStyle name="보통 2 69" xfId="2307"/>
    <cellStyle name="보통 2 7" xfId="2308"/>
    <cellStyle name="보통 2 70" xfId="2309"/>
    <cellStyle name="보통 2 71" xfId="2310"/>
    <cellStyle name="보통 2 72" xfId="2311"/>
    <cellStyle name="보통 2 73" xfId="2312"/>
    <cellStyle name="보통 2 74" xfId="2313"/>
    <cellStyle name="보통 2 75" xfId="2314"/>
    <cellStyle name="보통 2 76" xfId="2315"/>
    <cellStyle name="보통 2 77" xfId="2316"/>
    <cellStyle name="보통 2 78" xfId="2317"/>
    <cellStyle name="보통 2 79" xfId="2318"/>
    <cellStyle name="보통 2 8" xfId="2319"/>
    <cellStyle name="보통 2 80" xfId="2320"/>
    <cellStyle name="보통 2 9" xfId="2321"/>
    <cellStyle name="설명 텍스트 2" xfId="2322"/>
    <cellStyle name="설명 텍스트 2 10" xfId="2323"/>
    <cellStyle name="설명 텍스트 2 11" xfId="2324"/>
    <cellStyle name="설명 텍스트 2 12" xfId="2325"/>
    <cellStyle name="설명 텍스트 2 13" xfId="2326"/>
    <cellStyle name="설명 텍스트 2 14" xfId="2327"/>
    <cellStyle name="설명 텍스트 2 15" xfId="2328"/>
    <cellStyle name="설명 텍스트 2 16" xfId="2329"/>
    <cellStyle name="설명 텍스트 2 17" xfId="2330"/>
    <cellStyle name="설명 텍스트 2 18" xfId="2331"/>
    <cellStyle name="설명 텍스트 2 19" xfId="2332"/>
    <cellStyle name="설명 텍스트 2 2" xfId="2333"/>
    <cellStyle name="설명 텍스트 2 20" xfId="2334"/>
    <cellStyle name="설명 텍스트 2 21" xfId="2335"/>
    <cellStyle name="설명 텍스트 2 22" xfId="2336"/>
    <cellStyle name="설명 텍스트 2 23" xfId="2337"/>
    <cellStyle name="설명 텍스트 2 24" xfId="2338"/>
    <cellStyle name="설명 텍스트 2 25" xfId="2339"/>
    <cellStyle name="설명 텍스트 2 26" xfId="2340"/>
    <cellStyle name="설명 텍스트 2 27" xfId="2341"/>
    <cellStyle name="설명 텍스트 2 28" xfId="2342"/>
    <cellStyle name="설명 텍스트 2 29" xfId="2343"/>
    <cellStyle name="설명 텍스트 2 3" xfId="2344"/>
    <cellStyle name="설명 텍스트 2 30" xfId="2345"/>
    <cellStyle name="설명 텍스트 2 31" xfId="2346"/>
    <cellStyle name="설명 텍스트 2 32" xfId="2347"/>
    <cellStyle name="설명 텍스트 2 33" xfId="2348"/>
    <cellStyle name="설명 텍스트 2 34" xfId="2349"/>
    <cellStyle name="설명 텍스트 2 35" xfId="2350"/>
    <cellStyle name="설명 텍스트 2 36" xfId="2351"/>
    <cellStyle name="설명 텍스트 2 37" xfId="2352"/>
    <cellStyle name="설명 텍스트 2 38" xfId="2353"/>
    <cellStyle name="설명 텍스트 2 39" xfId="2354"/>
    <cellStyle name="설명 텍스트 2 4" xfId="2355"/>
    <cellStyle name="설명 텍스트 2 40" xfId="2356"/>
    <cellStyle name="설명 텍스트 2 41" xfId="2357"/>
    <cellStyle name="설명 텍스트 2 42" xfId="2358"/>
    <cellStyle name="설명 텍스트 2 43" xfId="2359"/>
    <cellStyle name="설명 텍스트 2 44" xfId="2360"/>
    <cellStyle name="설명 텍스트 2 45" xfId="2361"/>
    <cellStyle name="설명 텍스트 2 46" xfId="2362"/>
    <cellStyle name="설명 텍스트 2 47" xfId="2363"/>
    <cellStyle name="설명 텍스트 2 48" xfId="2364"/>
    <cellStyle name="설명 텍스트 2 49" xfId="2365"/>
    <cellStyle name="설명 텍스트 2 5" xfId="2366"/>
    <cellStyle name="설명 텍스트 2 50" xfId="2367"/>
    <cellStyle name="설명 텍스트 2 51" xfId="2368"/>
    <cellStyle name="설명 텍스트 2 52" xfId="2369"/>
    <cellStyle name="설명 텍스트 2 53" xfId="2370"/>
    <cellStyle name="설명 텍스트 2 54" xfId="2371"/>
    <cellStyle name="설명 텍스트 2 55" xfId="2372"/>
    <cellStyle name="설명 텍스트 2 56" xfId="2373"/>
    <cellStyle name="설명 텍스트 2 57" xfId="2374"/>
    <cellStyle name="설명 텍스트 2 58" xfId="2375"/>
    <cellStyle name="설명 텍스트 2 59" xfId="2376"/>
    <cellStyle name="설명 텍스트 2 6" xfId="2377"/>
    <cellStyle name="설명 텍스트 2 60" xfId="2378"/>
    <cellStyle name="설명 텍스트 2 61" xfId="2379"/>
    <cellStyle name="설명 텍스트 2 62" xfId="2380"/>
    <cellStyle name="설명 텍스트 2 63" xfId="2381"/>
    <cellStyle name="설명 텍스트 2 64" xfId="2382"/>
    <cellStyle name="설명 텍스트 2 65" xfId="2383"/>
    <cellStyle name="설명 텍스트 2 66" xfId="2384"/>
    <cellStyle name="설명 텍스트 2 67" xfId="2385"/>
    <cellStyle name="설명 텍스트 2 68" xfId="2386"/>
    <cellStyle name="설명 텍스트 2 69" xfId="2387"/>
    <cellStyle name="설명 텍스트 2 7" xfId="2388"/>
    <cellStyle name="설명 텍스트 2 70" xfId="2389"/>
    <cellStyle name="설명 텍스트 2 71" xfId="2390"/>
    <cellStyle name="설명 텍스트 2 72" xfId="2391"/>
    <cellStyle name="설명 텍스트 2 73" xfId="2392"/>
    <cellStyle name="설명 텍스트 2 74" xfId="2393"/>
    <cellStyle name="설명 텍스트 2 75" xfId="2394"/>
    <cellStyle name="설명 텍스트 2 76" xfId="2395"/>
    <cellStyle name="설명 텍스트 2 77" xfId="2396"/>
    <cellStyle name="설명 텍스트 2 78" xfId="2397"/>
    <cellStyle name="설명 텍스트 2 79" xfId="2398"/>
    <cellStyle name="설명 텍스트 2 8" xfId="2399"/>
    <cellStyle name="설명 텍스트 2 80" xfId="2400"/>
    <cellStyle name="설명 텍스트 2 9" xfId="2401"/>
    <cellStyle name="셀 확인 2" xfId="2402"/>
    <cellStyle name="셀 확인 2 10" xfId="2403"/>
    <cellStyle name="셀 확인 2 11" xfId="2404"/>
    <cellStyle name="셀 확인 2 12" xfId="2405"/>
    <cellStyle name="셀 확인 2 13" xfId="2406"/>
    <cellStyle name="셀 확인 2 14" xfId="2407"/>
    <cellStyle name="셀 확인 2 15" xfId="2408"/>
    <cellStyle name="셀 확인 2 16" xfId="2409"/>
    <cellStyle name="셀 확인 2 17" xfId="2410"/>
    <cellStyle name="셀 확인 2 18" xfId="2411"/>
    <cellStyle name="셀 확인 2 19" xfId="2412"/>
    <cellStyle name="셀 확인 2 2" xfId="2413"/>
    <cellStyle name="셀 확인 2 20" xfId="2414"/>
    <cellStyle name="셀 확인 2 21" xfId="2415"/>
    <cellStyle name="셀 확인 2 22" xfId="2416"/>
    <cellStyle name="셀 확인 2 23" xfId="2417"/>
    <cellStyle name="셀 확인 2 24" xfId="2418"/>
    <cellStyle name="셀 확인 2 25" xfId="2419"/>
    <cellStyle name="셀 확인 2 26" xfId="2420"/>
    <cellStyle name="셀 확인 2 27" xfId="2421"/>
    <cellStyle name="셀 확인 2 28" xfId="2422"/>
    <cellStyle name="셀 확인 2 29" xfId="2423"/>
    <cellStyle name="셀 확인 2 3" xfId="2424"/>
    <cellStyle name="셀 확인 2 30" xfId="2425"/>
    <cellStyle name="셀 확인 2 31" xfId="2426"/>
    <cellStyle name="셀 확인 2 32" xfId="2427"/>
    <cellStyle name="셀 확인 2 33" xfId="2428"/>
    <cellStyle name="셀 확인 2 34" xfId="2429"/>
    <cellStyle name="셀 확인 2 35" xfId="2430"/>
    <cellStyle name="셀 확인 2 36" xfId="2431"/>
    <cellStyle name="셀 확인 2 37" xfId="2432"/>
    <cellStyle name="셀 확인 2 38" xfId="2433"/>
    <cellStyle name="셀 확인 2 39" xfId="2434"/>
    <cellStyle name="셀 확인 2 4" xfId="2435"/>
    <cellStyle name="셀 확인 2 40" xfId="2436"/>
    <cellStyle name="셀 확인 2 41" xfId="2437"/>
    <cellStyle name="셀 확인 2 42" xfId="2438"/>
    <cellStyle name="셀 확인 2 43" xfId="2439"/>
    <cellStyle name="셀 확인 2 44" xfId="2440"/>
    <cellStyle name="셀 확인 2 45" xfId="2441"/>
    <cellStyle name="셀 확인 2 46" xfId="2442"/>
    <cellStyle name="셀 확인 2 47" xfId="2443"/>
    <cellStyle name="셀 확인 2 48" xfId="2444"/>
    <cellStyle name="셀 확인 2 49" xfId="2445"/>
    <cellStyle name="셀 확인 2 5" xfId="2446"/>
    <cellStyle name="셀 확인 2 50" xfId="2447"/>
    <cellStyle name="셀 확인 2 51" xfId="2448"/>
    <cellStyle name="셀 확인 2 52" xfId="2449"/>
    <cellStyle name="셀 확인 2 53" xfId="2450"/>
    <cellStyle name="셀 확인 2 54" xfId="2451"/>
    <cellStyle name="셀 확인 2 55" xfId="2452"/>
    <cellStyle name="셀 확인 2 56" xfId="2453"/>
    <cellStyle name="셀 확인 2 57" xfId="2454"/>
    <cellStyle name="셀 확인 2 58" xfId="2455"/>
    <cellStyle name="셀 확인 2 59" xfId="2456"/>
    <cellStyle name="셀 확인 2 6" xfId="2457"/>
    <cellStyle name="셀 확인 2 60" xfId="2458"/>
    <cellStyle name="셀 확인 2 61" xfId="2459"/>
    <cellStyle name="셀 확인 2 62" xfId="2460"/>
    <cellStyle name="셀 확인 2 63" xfId="2461"/>
    <cellStyle name="셀 확인 2 64" xfId="2462"/>
    <cellStyle name="셀 확인 2 65" xfId="2463"/>
    <cellStyle name="셀 확인 2 66" xfId="2464"/>
    <cellStyle name="셀 확인 2 67" xfId="2465"/>
    <cellStyle name="셀 확인 2 68" xfId="2466"/>
    <cellStyle name="셀 확인 2 69" xfId="2467"/>
    <cellStyle name="셀 확인 2 7" xfId="2468"/>
    <cellStyle name="셀 확인 2 70" xfId="2469"/>
    <cellStyle name="셀 확인 2 71" xfId="2470"/>
    <cellStyle name="셀 확인 2 72" xfId="2471"/>
    <cellStyle name="셀 확인 2 73" xfId="2472"/>
    <cellStyle name="셀 확인 2 74" xfId="2473"/>
    <cellStyle name="셀 확인 2 75" xfId="2474"/>
    <cellStyle name="셀 확인 2 76" xfId="2475"/>
    <cellStyle name="셀 확인 2 77" xfId="2476"/>
    <cellStyle name="셀 확인 2 78" xfId="2477"/>
    <cellStyle name="셀 확인 2 79" xfId="2478"/>
    <cellStyle name="셀 확인 2 8" xfId="2479"/>
    <cellStyle name="셀 확인 2 80" xfId="2480"/>
    <cellStyle name="셀 확인 2 9" xfId="2481"/>
    <cellStyle name="쉼표 [0]" xfId="1" builtinId="6"/>
    <cellStyle name="쉼표 [0] 2" xfId="2482"/>
    <cellStyle name="쉼표 [0] 2 2" xfId="2483"/>
    <cellStyle name="쉼표 [0] 2 2 2" xfId="2484"/>
    <cellStyle name="쉼표 [0] 2 3" xfId="2485"/>
    <cellStyle name="쉼표 [0] 2 3 2" xfId="2486"/>
    <cellStyle name="쉼표 [0] 2 4" xfId="2487"/>
    <cellStyle name="쉼표 [0] 2 4 2" xfId="2488"/>
    <cellStyle name="쉼표 [0] 2 5" xfId="2489"/>
    <cellStyle name="쉼표 [0] 2 5 2" xfId="2490"/>
    <cellStyle name="쉼표 [0] 2 6" xfId="2491"/>
    <cellStyle name="쉼표 [0] 3" xfId="2492"/>
    <cellStyle name="쉼표 [0] 3 2" xfId="2493"/>
    <cellStyle name="쉼표 [0] 3 2 10" xfId="2494"/>
    <cellStyle name="쉼표 [0] 3 2 10 2" xfId="2495"/>
    <cellStyle name="쉼표 [0] 3 2 100" xfId="2496"/>
    <cellStyle name="쉼표 [0] 3 2 100 2" xfId="2497"/>
    <cellStyle name="쉼표 [0] 3 2 101" xfId="2498"/>
    <cellStyle name="쉼표 [0] 3 2 101 2" xfId="2499"/>
    <cellStyle name="쉼표 [0] 3 2 102" xfId="2500"/>
    <cellStyle name="쉼표 [0] 3 2 102 2" xfId="2501"/>
    <cellStyle name="쉼표 [0] 3 2 103" xfId="2502"/>
    <cellStyle name="쉼표 [0] 3 2 103 2" xfId="2503"/>
    <cellStyle name="쉼표 [0] 3 2 104" xfId="2504"/>
    <cellStyle name="쉼표 [0] 3 2 104 2" xfId="2505"/>
    <cellStyle name="쉼표 [0] 3 2 105" xfId="2506"/>
    <cellStyle name="쉼표 [0] 3 2 105 2" xfId="2507"/>
    <cellStyle name="쉼표 [0] 3 2 106" xfId="2508"/>
    <cellStyle name="쉼표 [0] 3 2 106 2" xfId="2509"/>
    <cellStyle name="쉼표 [0] 3 2 107" xfId="2510"/>
    <cellStyle name="쉼표 [0] 3 2 107 2" xfId="2511"/>
    <cellStyle name="쉼표 [0] 3 2 108" xfId="2512"/>
    <cellStyle name="쉼표 [0] 3 2 108 2" xfId="2513"/>
    <cellStyle name="쉼표 [0] 3 2 109" xfId="2514"/>
    <cellStyle name="쉼표 [0] 3 2 109 2" xfId="2515"/>
    <cellStyle name="쉼표 [0] 3 2 11" xfId="2516"/>
    <cellStyle name="쉼표 [0] 3 2 11 2" xfId="2517"/>
    <cellStyle name="쉼표 [0] 3 2 110" xfId="2518"/>
    <cellStyle name="쉼표 [0] 3 2 110 2" xfId="2519"/>
    <cellStyle name="쉼표 [0] 3 2 111" xfId="2520"/>
    <cellStyle name="쉼표 [0] 3 2 111 2" xfId="2521"/>
    <cellStyle name="쉼표 [0] 3 2 112" xfId="2522"/>
    <cellStyle name="쉼표 [0] 3 2 112 2" xfId="2523"/>
    <cellStyle name="쉼표 [0] 3 2 113" xfId="2524"/>
    <cellStyle name="쉼표 [0] 3 2 113 2" xfId="2525"/>
    <cellStyle name="쉼표 [0] 3 2 114" xfId="2526"/>
    <cellStyle name="쉼표 [0] 3 2 114 2" xfId="2527"/>
    <cellStyle name="쉼표 [0] 3 2 115" xfId="2528"/>
    <cellStyle name="쉼표 [0] 3 2 115 2" xfId="2529"/>
    <cellStyle name="쉼표 [0] 3 2 116" xfId="2530"/>
    <cellStyle name="쉼표 [0] 3 2 116 2" xfId="2531"/>
    <cellStyle name="쉼표 [0] 3 2 117" xfId="2532"/>
    <cellStyle name="쉼표 [0] 3 2 117 2" xfId="2533"/>
    <cellStyle name="쉼표 [0] 3 2 118" xfId="2534"/>
    <cellStyle name="쉼표 [0] 3 2 118 2" xfId="2535"/>
    <cellStyle name="쉼표 [0] 3 2 119" xfId="2536"/>
    <cellStyle name="쉼표 [0] 3 2 119 2" xfId="2537"/>
    <cellStyle name="쉼표 [0] 3 2 12" xfId="2538"/>
    <cellStyle name="쉼표 [0] 3 2 12 2" xfId="2539"/>
    <cellStyle name="쉼표 [0] 3 2 120" xfId="2540"/>
    <cellStyle name="쉼표 [0] 3 2 120 2" xfId="2541"/>
    <cellStyle name="쉼표 [0] 3 2 121" xfId="2542"/>
    <cellStyle name="쉼표 [0] 3 2 121 2" xfId="2543"/>
    <cellStyle name="쉼표 [0] 3 2 122" xfId="2544"/>
    <cellStyle name="쉼표 [0] 3 2 122 2" xfId="2545"/>
    <cellStyle name="쉼표 [0] 3 2 123" xfId="2546"/>
    <cellStyle name="쉼표 [0] 3 2 123 2" xfId="2547"/>
    <cellStyle name="쉼표 [0] 3 2 124" xfId="2548"/>
    <cellStyle name="쉼표 [0] 3 2 124 2" xfId="2549"/>
    <cellStyle name="쉼표 [0] 3 2 125" xfId="2550"/>
    <cellStyle name="쉼표 [0] 3 2 125 2" xfId="2551"/>
    <cellStyle name="쉼표 [0] 3 2 126" xfId="2552"/>
    <cellStyle name="쉼표 [0] 3 2 126 2" xfId="2553"/>
    <cellStyle name="쉼표 [0] 3 2 127" xfId="2554"/>
    <cellStyle name="쉼표 [0] 3 2 13" xfId="2555"/>
    <cellStyle name="쉼표 [0] 3 2 13 2" xfId="2556"/>
    <cellStyle name="쉼표 [0] 3 2 14" xfId="2557"/>
    <cellStyle name="쉼표 [0] 3 2 14 2" xfId="2558"/>
    <cellStyle name="쉼표 [0] 3 2 15" xfId="2559"/>
    <cellStyle name="쉼표 [0] 3 2 15 2" xfId="2560"/>
    <cellStyle name="쉼표 [0] 3 2 16" xfId="2561"/>
    <cellStyle name="쉼표 [0] 3 2 16 2" xfId="2562"/>
    <cellStyle name="쉼표 [0] 3 2 17" xfId="2563"/>
    <cellStyle name="쉼표 [0] 3 2 17 2" xfId="2564"/>
    <cellStyle name="쉼표 [0] 3 2 18" xfId="2565"/>
    <cellStyle name="쉼표 [0] 3 2 18 2" xfId="2566"/>
    <cellStyle name="쉼표 [0] 3 2 19" xfId="2567"/>
    <cellStyle name="쉼표 [0] 3 2 19 2" xfId="2568"/>
    <cellStyle name="쉼표 [0] 3 2 2" xfId="2569"/>
    <cellStyle name="쉼표 [0] 3 2 2 2" xfId="2570"/>
    <cellStyle name="쉼표 [0] 3 2 20" xfId="2571"/>
    <cellStyle name="쉼표 [0] 3 2 20 2" xfId="2572"/>
    <cellStyle name="쉼표 [0] 3 2 21" xfId="2573"/>
    <cellStyle name="쉼표 [0] 3 2 21 2" xfId="2574"/>
    <cellStyle name="쉼표 [0] 3 2 22" xfId="2575"/>
    <cellStyle name="쉼표 [0] 3 2 22 2" xfId="2576"/>
    <cellStyle name="쉼표 [0] 3 2 23" xfId="2577"/>
    <cellStyle name="쉼표 [0] 3 2 23 2" xfId="2578"/>
    <cellStyle name="쉼표 [0] 3 2 24" xfId="2579"/>
    <cellStyle name="쉼표 [0] 3 2 24 2" xfId="2580"/>
    <cellStyle name="쉼표 [0] 3 2 25" xfId="2581"/>
    <cellStyle name="쉼표 [0] 3 2 25 2" xfId="2582"/>
    <cellStyle name="쉼표 [0] 3 2 26" xfId="2583"/>
    <cellStyle name="쉼표 [0] 3 2 26 2" xfId="2584"/>
    <cellStyle name="쉼표 [0] 3 2 27" xfId="2585"/>
    <cellStyle name="쉼표 [0] 3 2 27 2" xfId="2586"/>
    <cellStyle name="쉼표 [0] 3 2 28" xfId="2587"/>
    <cellStyle name="쉼표 [0] 3 2 28 2" xfId="2588"/>
    <cellStyle name="쉼표 [0] 3 2 29" xfId="2589"/>
    <cellStyle name="쉼표 [0] 3 2 29 2" xfId="2590"/>
    <cellStyle name="쉼표 [0] 3 2 3" xfId="2591"/>
    <cellStyle name="쉼표 [0] 3 2 3 2" xfId="2592"/>
    <cellStyle name="쉼표 [0] 3 2 30" xfId="2593"/>
    <cellStyle name="쉼표 [0] 3 2 30 2" xfId="2594"/>
    <cellStyle name="쉼표 [0] 3 2 31" xfId="2595"/>
    <cellStyle name="쉼표 [0] 3 2 31 2" xfId="2596"/>
    <cellStyle name="쉼표 [0] 3 2 32" xfId="2597"/>
    <cellStyle name="쉼표 [0] 3 2 32 2" xfId="2598"/>
    <cellStyle name="쉼표 [0] 3 2 33" xfId="2599"/>
    <cellStyle name="쉼표 [0] 3 2 33 2" xfId="2600"/>
    <cellStyle name="쉼표 [0] 3 2 34" xfId="2601"/>
    <cellStyle name="쉼표 [0] 3 2 34 2" xfId="2602"/>
    <cellStyle name="쉼표 [0] 3 2 35" xfId="2603"/>
    <cellStyle name="쉼표 [0] 3 2 35 2" xfId="2604"/>
    <cellStyle name="쉼표 [0] 3 2 36" xfId="2605"/>
    <cellStyle name="쉼표 [0] 3 2 36 2" xfId="2606"/>
    <cellStyle name="쉼표 [0] 3 2 37" xfId="2607"/>
    <cellStyle name="쉼표 [0] 3 2 37 2" xfId="2608"/>
    <cellStyle name="쉼표 [0] 3 2 38" xfId="2609"/>
    <cellStyle name="쉼표 [0] 3 2 38 2" xfId="2610"/>
    <cellStyle name="쉼표 [0] 3 2 39" xfId="2611"/>
    <cellStyle name="쉼표 [0] 3 2 39 2" xfId="2612"/>
    <cellStyle name="쉼표 [0] 3 2 4" xfId="2613"/>
    <cellStyle name="쉼표 [0] 3 2 4 2" xfId="2614"/>
    <cellStyle name="쉼표 [0] 3 2 40" xfId="2615"/>
    <cellStyle name="쉼표 [0] 3 2 40 2" xfId="2616"/>
    <cellStyle name="쉼표 [0] 3 2 41" xfId="2617"/>
    <cellStyle name="쉼표 [0] 3 2 41 2" xfId="2618"/>
    <cellStyle name="쉼표 [0] 3 2 42" xfId="2619"/>
    <cellStyle name="쉼표 [0] 3 2 42 2" xfId="2620"/>
    <cellStyle name="쉼표 [0] 3 2 43" xfId="2621"/>
    <cellStyle name="쉼표 [0] 3 2 43 2" xfId="2622"/>
    <cellStyle name="쉼표 [0] 3 2 44" xfId="2623"/>
    <cellStyle name="쉼표 [0] 3 2 44 2" xfId="2624"/>
    <cellStyle name="쉼표 [0] 3 2 45" xfId="2625"/>
    <cellStyle name="쉼표 [0] 3 2 45 2" xfId="2626"/>
    <cellStyle name="쉼표 [0] 3 2 46" xfId="2627"/>
    <cellStyle name="쉼표 [0] 3 2 46 2" xfId="2628"/>
    <cellStyle name="쉼표 [0] 3 2 47" xfId="2629"/>
    <cellStyle name="쉼표 [0] 3 2 47 2" xfId="2630"/>
    <cellStyle name="쉼표 [0] 3 2 48" xfId="2631"/>
    <cellStyle name="쉼표 [0] 3 2 48 2" xfId="2632"/>
    <cellStyle name="쉼표 [0] 3 2 49" xfId="2633"/>
    <cellStyle name="쉼표 [0] 3 2 49 2" xfId="2634"/>
    <cellStyle name="쉼표 [0] 3 2 5" xfId="2635"/>
    <cellStyle name="쉼표 [0] 3 2 5 2" xfId="2636"/>
    <cellStyle name="쉼표 [0] 3 2 50" xfId="2637"/>
    <cellStyle name="쉼표 [0] 3 2 50 2" xfId="2638"/>
    <cellStyle name="쉼표 [0] 3 2 51" xfId="2639"/>
    <cellStyle name="쉼표 [0] 3 2 51 2" xfId="2640"/>
    <cellStyle name="쉼표 [0] 3 2 52" xfId="2641"/>
    <cellStyle name="쉼표 [0] 3 2 52 2" xfId="2642"/>
    <cellStyle name="쉼표 [0] 3 2 53" xfId="2643"/>
    <cellStyle name="쉼표 [0] 3 2 53 2" xfId="2644"/>
    <cellStyle name="쉼표 [0] 3 2 54" xfId="2645"/>
    <cellStyle name="쉼표 [0] 3 2 54 2" xfId="2646"/>
    <cellStyle name="쉼표 [0] 3 2 55" xfId="2647"/>
    <cellStyle name="쉼표 [0] 3 2 55 2" xfId="2648"/>
    <cellStyle name="쉼표 [0] 3 2 56" xfId="2649"/>
    <cellStyle name="쉼표 [0] 3 2 56 2" xfId="2650"/>
    <cellStyle name="쉼표 [0] 3 2 57" xfId="2651"/>
    <cellStyle name="쉼표 [0] 3 2 57 2" xfId="2652"/>
    <cellStyle name="쉼표 [0] 3 2 58" xfId="2653"/>
    <cellStyle name="쉼표 [0] 3 2 58 2" xfId="2654"/>
    <cellStyle name="쉼표 [0] 3 2 59" xfId="2655"/>
    <cellStyle name="쉼표 [0] 3 2 59 2" xfId="2656"/>
    <cellStyle name="쉼표 [0] 3 2 6" xfId="2657"/>
    <cellStyle name="쉼표 [0] 3 2 6 2" xfId="2658"/>
    <cellStyle name="쉼표 [0] 3 2 60" xfId="2659"/>
    <cellStyle name="쉼표 [0] 3 2 60 2" xfId="2660"/>
    <cellStyle name="쉼표 [0] 3 2 61" xfId="2661"/>
    <cellStyle name="쉼표 [0] 3 2 61 2" xfId="2662"/>
    <cellStyle name="쉼표 [0] 3 2 62" xfId="2663"/>
    <cellStyle name="쉼표 [0] 3 2 62 2" xfId="2664"/>
    <cellStyle name="쉼표 [0] 3 2 63" xfId="2665"/>
    <cellStyle name="쉼표 [0] 3 2 63 2" xfId="2666"/>
    <cellStyle name="쉼표 [0] 3 2 64" xfId="2667"/>
    <cellStyle name="쉼표 [0] 3 2 64 2" xfId="2668"/>
    <cellStyle name="쉼표 [0] 3 2 65" xfId="2669"/>
    <cellStyle name="쉼표 [0] 3 2 65 2" xfId="2670"/>
    <cellStyle name="쉼표 [0] 3 2 66" xfId="2671"/>
    <cellStyle name="쉼표 [0] 3 2 66 2" xfId="2672"/>
    <cellStyle name="쉼표 [0] 3 2 67" xfId="2673"/>
    <cellStyle name="쉼표 [0] 3 2 67 2" xfId="2674"/>
    <cellStyle name="쉼표 [0] 3 2 68" xfId="2675"/>
    <cellStyle name="쉼표 [0] 3 2 68 2" xfId="2676"/>
    <cellStyle name="쉼표 [0] 3 2 69" xfId="2677"/>
    <cellStyle name="쉼표 [0] 3 2 69 2" xfId="2678"/>
    <cellStyle name="쉼표 [0] 3 2 7" xfId="2679"/>
    <cellStyle name="쉼표 [0] 3 2 7 2" xfId="2680"/>
    <cellStyle name="쉼표 [0] 3 2 70" xfId="2681"/>
    <cellStyle name="쉼표 [0] 3 2 70 2" xfId="2682"/>
    <cellStyle name="쉼표 [0] 3 2 71" xfId="2683"/>
    <cellStyle name="쉼표 [0] 3 2 71 2" xfId="2684"/>
    <cellStyle name="쉼표 [0] 3 2 72" xfId="2685"/>
    <cellStyle name="쉼표 [0] 3 2 72 2" xfId="2686"/>
    <cellStyle name="쉼표 [0] 3 2 73" xfId="2687"/>
    <cellStyle name="쉼표 [0] 3 2 73 2" xfId="2688"/>
    <cellStyle name="쉼표 [0] 3 2 74" xfId="2689"/>
    <cellStyle name="쉼표 [0] 3 2 74 2" xfId="2690"/>
    <cellStyle name="쉼표 [0] 3 2 75" xfId="2691"/>
    <cellStyle name="쉼표 [0] 3 2 75 2" xfId="2692"/>
    <cellStyle name="쉼표 [0] 3 2 76" xfId="2693"/>
    <cellStyle name="쉼표 [0] 3 2 76 2" xfId="2694"/>
    <cellStyle name="쉼표 [0] 3 2 77" xfId="2695"/>
    <cellStyle name="쉼표 [0] 3 2 77 2" xfId="2696"/>
    <cellStyle name="쉼표 [0] 3 2 77 2 2" xfId="2697"/>
    <cellStyle name="쉼표 [0] 3 2 77 3" xfId="2698"/>
    <cellStyle name="쉼표 [0] 3 2 78" xfId="2699"/>
    <cellStyle name="쉼표 [0] 3 2 78 2" xfId="2700"/>
    <cellStyle name="쉼표 [0] 3 2 79" xfId="2701"/>
    <cellStyle name="쉼표 [0] 3 2 79 2" xfId="2702"/>
    <cellStyle name="쉼표 [0] 3 2 8" xfId="2703"/>
    <cellStyle name="쉼표 [0] 3 2 8 2" xfId="2704"/>
    <cellStyle name="쉼표 [0] 3 2 80" xfId="2705"/>
    <cellStyle name="쉼표 [0] 3 2 80 2" xfId="2706"/>
    <cellStyle name="쉼표 [0] 3 2 81" xfId="2707"/>
    <cellStyle name="쉼표 [0] 3 2 81 2" xfId="2708"/>
    <cellStyle name="쉼표 [0] 3 2 82" xfId="2709"/>
    <cellStyle name="쉼표 [0] 3 2 82 2" xfId="2710"/>
    <cellStyle name="쉼표 [0] 3 2 83" xfId="2711"/>
    <cellStyle name="쉼표 [0] 3 2 83 2" xfId="2712"/>
    <cellStyle name="쉼표 [0] 3 2 84" xfId="2713"/>
    <cellStyle name="쉼표 [0] 3 2 84 2" xfId="2714"/>
    <cellStyle name="쉼표 [0] 3 2 85" xfId="2715"/>
    <cellStyle name="쉼표 [0] 3 2 85 2" xfId="2716"/>
    <cellStyle name="쉼표 [0] 3 2 86" xfId="2717"/>
    <cellStyle name="쉼표 [0] 3 2 86 2" xfId="2718"/>
    <cellStyle name="쉼표 [0] 3 2 87" xfId="2719"/>
    <cellStyle name="쉼표 [0] 3 2 87 2" xfId="2720"/>
    <cellStyle name="쉼표 [0] 3 2 88" xfId="2721"/>
    <cellStyle name="쉼표 [0] 3 2 88 2" xfId="2722"/>
    <cellStyle name="쉼표 [0] 3 2 89" xfId="2723"/>
    <cellStyle name="쉼표 [0] 3 2 89 2" xfId="2724"/>
    <cellStyle name="쉼표 [0] 3 2 9" xfId="2725"/>
    <cellStyle name="쉼표 [0] 3 2 9 2" xfId="2726"/>
    <cellStyle name="쉼표 [0] 3 2 90" xfId="2727"/>
    <cellStyle name="쉼표 [0] 3 2 90 2" xfId="2728"/>
    <cellStyle name="쉼표 [0] 3 2 91" xfId="2729"/>
    <cellStyle name="쉼표 [0] 3 2 91 2" xfId="2730"/>
    <cellStyle name="쉼표 [0] 3 2 92" xfId="2731"/>
    <cellStyle name="쉼표 [0] 3 2 92 2" xfId="2732"/>
    <cellStyle name="쉼표 [0] 3 2 93" xfId="2733"/>
    <cellStyle name="쉼표 [0] 3 2 93 2" xfId="2734"/>
    <cellStyle name="쉼표 [0] 3 2 94" xfId="2735"/>
    <cellStyle name="쉼표 [0] 3 2 94 2" xfId="2736"/>
    <cellStyle name="쉼표 [0] 3 2 95" xfId="2737"/>
    <cellStyle name="쉼표 [0] 3 2 95 2" xfId="2738"/>
    <cellStyle name="쉼표 [0] 3 2 96" xfId="2739"/>
    <cellStyle name="쉼표 [0] 3 2 96 2" xfId="2740"/>
    <cellStyle name="쉼표 [0] 3 2 97" xfId="2741"/>
    <cellStyle name="쉼표 [0] 3 2 97 2" xfId="2742"/>
    <cellStyle name="쉼표 [0] 3 2 98" xfId="2743"/>
    <cellStyle name="쉼표 [0] 3 2 98 2" xfId="2744"/>
    <cellStyle name="쉼표 [0] 3 2 99" xfId="2745"/>
    <cellStyle name="쉼표 [0] 3 2 99 2" xfId="2746"/>
    <cellStyle name="쉼표 [0] 3 3" xfId="2747"/>
    <cellStyle name="쉼표 [0] 3 3 10" xfId="2748"/>
    <cellStyle name="쉼표 [0] 3 3 10 2" xfId="2749"/>
    <cellStyle name="쉼표 [0] 3 3 11" xfId="2750"/>
    <cellStyle name="쉼표 [0] 3 3 11 2" xfId="2751"/>
    <cellStyle name="쉼표 [0] 3 3 12" xfId="2752"/>
    <cellStyle name="쉼표 [0] 3 3 12 2" xfId="2753"/>
    <cellStyle name="쉼표 [0] 3 3 13" xfId="2754"/>
    <cellStyle name="쉼표 [0] 3 3 13 2" xfId="2755"/>
    <cellStyle name="쉼표 [0] 3 3 14" xfId="2756"/>
    <cellStyle name="쉼표 [0] 3 3 14 2" xfId="2757"/>
    <cellStyle name="쉼표 [0] 3 3 15" xfId="2758"/>
    <cellStyle name="쉼표 [0] 3 3 15 2" xfId="2759"/>
    <cellStyle name="쉼표 [0] 3 3 16" xfId="2760"/>
    <cellStyle name="쉼표 [0] 3 3 16 2" xfId="2761"/>
    <cellStyle name="쉼표 [0] 3 3 17" xfId="2762"/>
    <cellStyle name="쉼표 [0] 3 3 17 2" xfId="2763"/>
    <cellStyle name="쉼표 [0] 3 3 18" xfId="2764"/>
    <cellStyle name="쉼표 [0] 3 3 18 2" xfId="2765"/>
    <cellStyle name="쉼표 [0] 3 3 19" xfId="2766"/>
    <cellStyle name="쉼표 [0] 3 3 19 2" xfId="2767"/>
    <cellStyle name="쉼표 [0] 3 3 2" xfId="2768"/>
    <cellStyle name="쉼표 [0] 3 3 2 2" xfId="2769"/>
    <cellStyle name="쉼표 [0] 3 3 20" xfId="2770"/>
    <cellStyle name="쉼표 [0] 3 3 20 2" xfId="2771"/>
    <cellStyle name="쉼표 [0] 3 3 21" xfId="2772"/>
    <cellStyle name="쉼표 [0] 3 3 21 2" xfId="2773"/>
    <cellStyle name="쉼표 [0] 3 3 22" xfId="2774"/>
    <cellStyle name="쉼표 [0] 3 3 22 2" xfId="2775"/>
    <cellStyle name="쉼표 [0] 3 3 23" xfId="2776"/>
    <cellStyle name="쉼표 [0] 3 3 23 2" xfId="2777"/>
    <cellStyle name="쉼표 [0] 3 3 24" xfId="2778"/>
    <cellStyle name="쉼표 [0] 3 3 24 2" xfId="2779"/>
    <cellStyle name="쉼표 [0] 3 3 25" xfId="2780"/>
    <cellStyle name="쉼표 [0] 3 3 25 2" xfId="2781"/>
    <cellStyle name="쉼표 [0] 3 3 26" xfId="2782"/>
    <cellStyle name="쉼표 [0] 3 3 26 2" xfId="2783"/>
    <cellStyle name="쉼표 [0] 3 3 27" xfId="2784"/>
    <cellStyle name="쉼표 [0] 3 3 27 2" xfId="2785"/>
    <cellStyle name="쉼표 [0] 3 3 28" xfId="2786"/>
    <cellStyle name="쉼표 [0] 3 3 28 2" xfId="2787"/>
    <cellStyle name="쉼표 [0] 3 3 29" xfId="2788"/>
    <cellStyle name="쉼표 [0] 3 3 29 2" xfId="2789"/>
    <cellStyle name="쉼표 [0] 3 3 3" xfId="2790"/>
    <cellStyle name="쉼표 [0] 3 3 3 2" xfId="2791"/>
    <cellStyle name="쉼표 [0] 3 3 30" xfId="2792"/>
    <cellStyle name="쉼표 [0] 3 3 30 2" xfId="2793"/>
    <cellStyle name="쉼표 [0] 3 3 31" xfId="2794"/>
    <cellStyle name="쉼표 [0] 3 3 31 2" xfId="2795"/>
    <cellStyle name="쉼표 [0] 3 3 32" xfId="2796"/>
    <cellStyle name="쉼표 [0] 3 3 32 2" xfId="2797"/>
    <cellStyle name="쉼표 [0] 3 3 33" xfId="2798"/>
    <cellStyle name="쉼표 [0] 3 3 33 2" xfId="2799"/>
    <cellStyle name="쉼표 [0] 3 3 34" xfId="2800"/>
    <cellStyle name="쉼표 [0] 3 3 34 2" xfId="2801"/>
    <cellStyle name="쉼표 [0] 3 3 35" xfId="2802"/>
    <cellStyle name="쉼표 [0] 3 3 35 2" xfId="2803"/>
    <cellStyle name="쉼표 [0] 3 3 36" xfId="2804"/>
    <cellStyle name="쉼표 [0] 3 3 36 2" xfId="2805"/>
    <cellStyle name="쉼표 [0] 3 3 37" xfId="2806"/>
    <cellStyle name="쉼표 [0] 3 3 37 2" xfId="2807"/>
    <cellStyle name="쉼표 [0] 3 3 38" xfId="2808"/>
    <cellStyle name="쉼표 [0] 3 3 38 2" xfId="2809"/>
    <cellStyle name="쉼표 [0] 3 3 39" xfId="2810"/>
    <cellStyle name="쉼표 [0] 3 3 39 2" xfId="2811"/>
    <cellStyle name="쉼표 [0] 3 3 4" xfId="2812"/>
    <cellStyle name="쉼표 [0] 3 3 4 2" xfId="2813"/>
    <cellStyle name="쉼표 [0] 3 3 40" xfId="2814"/>
    <cellStyle name="쉼표 [0] 3 3 40 2" xfId="2815"/>
    <cellStyle name="쉼표 [0] 3 3 41" xfId="2816"/>
    <cellStyle name="쉼표 [0] 3 3 41 2" xfId="2817"/>
    <cellStyle name="쉼표 [0] 3 3 42" xfId="2818"/>
    <cellStyle name="쉼표 [0] 3 3 42 2" xfId="2819"/>
    <cellStyle name="쉼표 [0] 3 3 43" xfId="2820"/>
    <cellStyle name="쉼표 [0] 3 3 43 2" xfId="2821"/>
    <cellStyle name="쉼표 [0] 3 3 44" xfId="2822"/>
    <cellStyle name="쉼표 [0] 3 3 44 2" xfId="2823"/>
    <cellStyle name="쉼표 [0] 3 3 45" xfId="2824"/>
    <cellStyle name="쉼표 [0] 3 3 45 2" xfId="2825"/>
    <cellStyle name="쉼표 [0] 3 3 46" xfId="2826"/>
    <cellStyle name="쉼표 [0] 3 3 46 2" xfId="2827"/>
    <cellStyle name="쉼표 [0] 3 3 47" xfId="2828"/>
    <cellStyle name="쉼표 [0] 3 3 47 2" xfId="2829"/>
    <cellStyle name="쉼표 [0] 3 3 48" xfId="2830"/>
    <cellStyle name="쉼표 [0] 3 3 48 2" xfId="2831"/>
    <cellStyle name="쉼표 [0] 3 3 49" xfId="2832"/>
    <cellStyle name="쉼표 [0] 3 3 49 2" xfId="2833"/>
    <cellStyle name="쉼표 [0] 3 3 5" xfId="2834"/>
    <cellStyle name="쉼표 [0] 3 3 5 2" xfId="2835"/>
    <cellStyle name="쉼표 [0] 3 3 50" xfId="2836"/>
    <cellStyle name="쉼표 [0] 3 3 50 2" xfId="2837"/>
    <cellStyle name="쉼표 [0] 3 3 51" xfId="2838"/>
    <cellStyle name="쉼표 [0] 3 3 51 2" xfId="2839"/>
    <cellStyle name="쉼표 [0] 3 3 52" xfId="2840"/>
    <cellStyle name="쉼표 [0] 3 3 52 2" xfId="2841"/>
    <cellStyle name="쉼표 [0] 3 3 53" xfId="2842"/>
    <cellStyle name="쉼표 [0] 3 3 53 2" xfId="2843"/>
    <cellStyle name="쉼표 [0] 3 3 54" xfId="2844"/>
    <cellStyle name="쉼표 [0] 3 3 54 2" xfId="2845"/>
    <cellStyle name="쉼표 [0] 3 3 55" xfId="2846"/>
    <cellStyle name="쉼표 [0] 3 3 55 2" xfId="2847"/>
    <cellStyle name="쉼표 [0] 3 3 56" xfId="2848"/>
    <cellStyle name="쉼표 [0] 3 3 56 2" xfId="2849"/>
    <cellStyle name="쉼표 [0] 3 3 57" xfId="2850"/>
    <cellStyle name="쉼표 [0] 3 3 57 2" xfId="2851"/>
    <cellStyle name="쉼표 [0] 3 3 58" xfId="2852"/>
    <cellStyle name="쉼표 [0] 3 3 58 2" xfId="2853"/>
    <cellStyle name="쉼표 [0] 3 3 59" xfId="2854"/>
    <cellStyle name="쉼표 [0] 3 3 59 2" xfId="2855"/>
    <cellStyle name="쉼표 [0] 3 3 6" xfId="2856"/>
    <cellStyle name="쉼표 [0] 3 3 6 2" xfId="2857"/>
    <cellStyle name="쉼표 [0] 3 3 60" xfId="2858"/>
    <cellStyle name="쉼표 [0] 3 3 60 2" xfId="2859"/>
    <cellStyle name="쉼표 [0] 3 3 61" xfId="2860"/>
    <cellStyle name="쉼표 [0] 3 3 61 2" xfId="2861"/>
    <cellStyle name="쉼표 [0] 3 3 62" xfId="2862"/>
    <cellStyle name="쉼표 [0] 3 3 62 2" xfId="2863"/>
    <cellStyle name="쉼표 [0] 3 3 63" xfId="2864"/>
    <cellStyle name="쉼표 [0] 3 3 63 2" xfId="2865"/>
    <cellStyle name="쉼표 [0] 3 3 64" xfId="2866"/>
    <cellStyle name="쉼표 [0] 3 3 64 2" xfId="2867"/>
    <cellStyle name="쉼표 [0] 3 3 65" xfId="2868"/>
    <cellStyle name="쉼표 [0] 3 3 65 2" xfId="2869"/>
    <cellStyle name="쉼표 [0] 3 3 66" xfId="2870"/>
    <cellStyle name="쉼표 [0] 3 3 66 2" xfId="2871"/>
    <cellStyle name="쉼표 [0] 3 3 67" xfId="2872"/>
    <cellStyle name="쉼표 [0] 3 3 67 2" xfId="2873"/>
    <cellStyle name="쉼표 [0] 3 3 68" xfId="2874"/>
    <cellStyle name="쉼표 [0] 3 3 68 2" xfId="2875"/>
    <cellStyle name="쉼표 [0] 3 3 69" xfId="2876"/>
    <cellStyle name="쉼표 [0] 3 3 69 2" xfId="2877"/>
    <cellStyle name="쉼표 [0] 3 3 7" xfId="2878"/>
    <cellStyle name="쉼표 [0] 3 3 7 2" xfId="2879"/>
    <cellStyle name="쉼표 [0] 3 3 70" xfId="2880"/>
    <cellStyle name="쉼표 [0] 3 3 70 2" xfId="2881"/>
    <cellStyle name="쉼표 [0] 3 3 71" xfId="2882"/>
    <cellStyle name="쉼표 [0] 3 3 71 2" xfId="2883"/>
    <cellStyle name="쉼표 [0] 3 3 72" xfId="2884"/>
    <cellStyle name="쉼표 [0] 3 3 72 2" xfId="2885"/>
    <cellStyle name="쉼표 [0] 3 3 73" xfId="2886"/>
    <cellStyle name="쉼표 [0] 3 3 73 2" xfId="2887"/>
    <cellStyle name="쉼표 [0] 3 3 74" xfId="2888"/>
    <cellStyle name="쉼표 [0] 3 3 74 2" xfId="2889"/>
    <cellStyle name="쉼표 [0] 3 3 75" xfId="2890"/>
    <cellStyle name="쉼표 [0] 3 3 75 2" xfId="2891"/>
    <cellStyle name="쉼표 [0] 3 3 76" xfId="2892"/>
    <cellStyle name="쉼표 [0] 3 3 76 2" xfId="2893"/>
    <cellStyle name="쉼표 [0] 3 3 77" xfId="2894"/>
    <cellStyle name="쉼표 [0] 3 3 77 2" xfId="2895"/>
    <cellStyle name="쉼표 [0] 3 3 78" xfId="2896"/>
    <cellStyle name="쉼표 [0] 3 3 78 2" xfId="2897"/>
    <cellStyle name="쉼표 [0] 3 3 79" xfId="2898"/>
    <cellStyle name="쉼표 [0] 3 3 79 2" xfId="2899"/>
    <cellStyle name="쉼표 [0] 3 3 8" xfId="2900"/>
    <cellStyle name="쉼표 [0] 3 3 8 2" xfId="2901"/>
    <cellStyle name="쉼표 [0] 3 3 80" xfId="2902"/>
    <cellStyle name="쉼표 [0] 3 3 80 2" xfId="2903"/>
    <cellStyle name="쉼표 [0] 3 3 81" xfId="2904"/>
    <cellStyle name="쉼표 [0] 3 3 81 2" xfId="2905"/>
    <cellStyle name="쉼표 [0] 3 3 82" xfId="2906"/>
    <cellStyle name="쉼표 [0] 3 3 82 2" xfId="2907"/>
    <cellStyle name="쉼표 [0] 3 3 83" xfId="2908"/>
    <cellStyle name="쉼표 [0] 3 3 83 2" xfId="2909"/>
    <cellStyle name="쉼표 [0] 3 3 84" xfId="2910"/>
    <cellStyle name="쉼표 [0] 3 3 84 2" xfId="2911"/>
    <cellStyle name="쉼표 [0] 3 3 85" xfId="2912"/>
    <cellStyle name="쉼표 [0] 3 3 85 2" xfId="2913"/>
    <cellStyle name="쉼표 [0] 3 3 86" xfId="2914"/>
    <cellStyle name="쉼표 [0] 3 3 86 2" xfId="2915"/>
    <cellStyle name="쉼표 [0] 3 3 87" xfId="2916"/>
    <cellStyle name="쉼표 [0] 3 3 87 2" xfId="2917"/>
    <cellStyle name="쉼표 [0] 3 3 88" xfId="2918"/>
    <cellStyle name="쉼표 [0] 3 3 9" xfId="2919"/>
    <cellStyle name="쉼표 [0] 3 3 9 2" xfId="2920"/>
    <cellStyle name="쉼표 [0] 3 4" xfId="2921"/>
    <cellStyle name="쉼표 [0] 3 4 10" xfId="2922"/>
    <cellStyle name="쉼표 [0] 3 4 10 2" xfId="2923"/>
    <cellStyle name="쉼표 [0] 3 4 11" xfId="2924"/>
    <cellStyle name="쉼표 [0] 3 4 11 2" xfId="2925"/>
    <cellStyle name="쉼표 [0] 3 4 12" xfId="2926"/>
    <cellStyle name="쉼표 [0] 3 4 12 2" xfId="2927"/>
    <cellStyle name="쉼표 [0] 3 4 13" xfId="2928"/>
    <cellStyle name="쉼표 [0] 3 4 13 2" xfId="2929"/>
    <cellStyle name="쉼표 [0] 3 4 14" xfId="2930"/>
    <cellStyle name="쉼표 [0] 3 4 14 2" xfId="2931"/>
    <cellStyle name="쉼표 [0] 3 4 15" xfId="2932"/>
    <cellStyle name="쉼표 [0] 3 4 15 2" xfId="2933"/>
    <cellStyle name="쉼표 [0] 3 4 16" xfId="2934"/>
    <cellStyle name="쉼표 [0] 3 4 16 2" xfId="2935"/>
    <cellStyle name="쉼표 [0] 3 4 17" xfId="2936"/>
    <cellStyle name="쉼표 [0] 3 4 17 2" xfId="2937"/>
    <cellStyle name="쉼표 [0] 3 4 18" xfId="2938"/>
    <cellStyle name="쉼표 [0] 3 4 18 2" xfId="2939"/>
    <cellStyle name="쉼표 [0] 3 4 19" xfId="2940"/>
    <cellStyle name="쉼표 [0] 3 4 19 2" xfId="2941"/>
    <cellStyle name="쉼표 [0] 3 4 2" xfId="2942"/>
    <cellStyle name="쉼표 [0] 3 4 2 2" xfId="2943"/>
    <cellStyle name="쉼표 [0] 3 4 20" xfId="2944"/>
    <cellStyle name="쉼표 [0] 3 4 20 2" xfId="2945"/>
    <cellStyle name="쉼표 [0] 3 4 21" xfId="2946"/>
    <cellStyle name="쉼표 [0] 3 4 21 2" xfId="2947"/>
    <cellStyle name="쉼표 [0] 3 4 22" xfId="2948"/>
    <cellStyle name="쉼표 [0] 3 4 22 2" xfId="2949"/>
    <cellStyle name="쉼표 [0] 3 4 23" xfId="2950"/>
    <cellStyle name="쉼표 [0] 3 4 23 2" xfId="2951"/>
    <cellStyle name="쉼표 [0] 3 4 24" xfId="2952"/>
    <cellStyle name="쉼표 [0] 3 4 24 2" xfId="2953"/>
    <cellStyle name="쉼표 [0] 3 4 25" xfId="2954"/>
    <cellStyle name="쉼표 [0] 3 4 25 2" xfId="2955"/>
    <cellStyle name="쉼표 [0] 3 4 26" xfId="2956"/>
    <cellStyle name="쉼표 [0] 3 4 26 2" xfId="2957"/>
    <cellStyle name="쉼표 [0] 3 4 27" xfId="2958"/>
    <cellStyle name="쉼표 [0] 3 4 27 2" xfId="2959"/>
    <cellStyle name="쉼표 [0] 3 4 28" xfId="2960"/>
    <cellStyle name="쉼표 [0] 3 4 28 2" xfId="2961"/>
    <cellStyle name="쉼표 [0] 3 4 29" xfId="2962"/>
    <cellStyle name="쉼표 [0] 3 4 29 2" xfId="2963"/>
    <cellStyle name="쉼표 [0] 3 4 3" xfId="2964"/>
    <cellStyle name="쉼표 [0] 3 4 3 2" xfId="2965"/>
    <cellStyle name="쉼표 [0] 3 4 30" xfId="2966"/>
    <cellStyle name="쉼표 [0] 3 4 30 2" xfId="2967"/>
    <cellStyle name="쉼표 [0] 3 4 31" xfId="2968"/>
    <cellStyle name="쉼표 [0] 3 4 31 2" xfId="2969"/>
    <cellStyle name="쉼표 [0] 3 4 32" xfId="2970"/>
    <cellStyle name="쉼표 [0] 3 4 32 2" xfId="2971"/>
    <cellStyle name="쉼표 [0] 3 4 33" xfId="2972"/>
    <cellStyle name="쉼표 [0] 3 4 33 2" xfId="2973"/>
    <cellStyle name="쉼표 [0] 3 4 34" xfId="2974"/>
    <cellStyle name="쉼표 [0] 3 4 34 2" xfId="2975"/>
    <cellStyle name="쉼표 [0] 3 4 35" xfId="2976"/>
    <cellStyle name="쉼표 [0] 3 4 35 2" xfId="2977"/>
    <cellStyle name="쉼표 [0] 3 4 36" xfId="2978"/>
    <cellStyle name="쉼표 [0] 3 4 36 2" xfId="2979"/>
    <cellStyle name="쉼표 [0] 3 4 37" xfId="2980"/>
    <cellStyle name="쉼표 [0] 3 4 37 2" xfId="2981"/>
    <cellStyle name="쉼표 [0] 3 4 38" xfId="2982"/>
    <cellStyle name="쉼표 [0] 3 4 38 2" xfId="2983"/>
    <cellStyle name="쉼표 [0] 3 4 39" xfId="2984"/>
    <cellStyle name="쉼표 [0] 3 4 39 2" xfId="2985"/>
    <cellStyle name="쉼표 [0] 3 4 4" xfId="2986"/>
    <cellStyle name="쉼표 [0] 3 4 4 2" xfId="2987"/>
    <cellStyle name="쉼표 [0] 3 4 40" xfId="2988"/>
    <cellStyle name="쉼표 [0] 3 4 40 2" xfId="2989"/>
    <cellStyle name="쉼표 [0] 3 4 41" xfId="2990"/>
    <cellStyle name="쉼표 [0] 3 4 41 2" xfId="2991"/>
    <cellStyle name="쉼표 [0] 3 4 42" xfId="2992"/>
    <cellStyle name="쉼표 [0] 3 4 42 2" xfId="2993"/>
    <cellStyle name="쉼표 [0] 3 4 43" xfId="2994"/>
    <cellStyle name="쉼표 [0] 3 4 43 2" xfId="2995"/>
    <cellStyle name="쉼표 [0] 3 4 44" xfId="2996"/>
    <cellStyle name="쉼표 [0] 3 4 44 2" xfId="2997"/>
    <cellStyle name="쉼표 [0] 3 4 45" xfId="2998"/>
    <cellStyle name="쉼표 [0] 3 4 45 2" xfId="2999"/>
    <cellStyle name="쉼표 [0] 3 4 46" xfId="3000"/>
    <cellStyle name="쉼표 [0] 3 4 46 2" xfId="3001"/>
    <cellStyle name="쉼표 [0] 3 4 47" xfId="3002"/>
    <cellStyle name="쉼표 [0] 3 4 47 2" xfId="3003"/>
    <cellStyle name="쉼표 [0] 3 4 48" xfId="3004"/>
    <cellStyle name="쉼표 [0] 3 4 48 2" xfId="3005"/>
    <cellStyle name="쉼표 [0] 3 4 49" xfId="3006"/>
    <cellStyle name="쉼표 [0] 3 4 49 2" xfId="3007"/>
    <cellStyle name="쉼표 [0] 3 4 5" xfId="3008"/>
    <cellStyle name="쉼표 [0] 3 4 5 2" xfId="3009"/>
    <cellStyle name="쉼표 [0] 3 4 50" xfId="3010"/>
    <cellStyle name="쉼표 [0] 3 4 50 2" xfId="3011"/>
    <cellStyle name="쉼표 [0] 3 4 51" xfId="3012"/>
    <cellStyle name="쉼표 [0] 3 4 51 2" xfId="3013"/>
    <cellStyle name="쉼표 [0] 3 4 52" xfId="3014"/>
    <cellStyle name="쉼표 [0] 3 4 52 2" xfId="3015"/>
    <cellStyle name="쉼표 [0] 3 4 53" xfId="3016"/>
    <cellStyle name="쉼표 [0] 3 4 53 2" xfId="3017"/>
    <cellStyle name="쉼표 [0] 3 4 54" xfId="3018"/>
    <cellStyle name="쉼표 [0] 3 4 54 2" xfId="3019"/>
    <cellStyle name="쉼표 [0] 3 4 55" xfId="3020"/>
    <cellStyle name="쉼표 [0] 3 4 55 2" xfId="3021"/>
    <cellStyle name="쉼표 [0] 3 4 56" xfId="3022"/>
    <cellStyle name="쉼표 [0] 3 4 56 2" xfId="3023"/>
    <cellStyle name="쉼표 [0] 3 4 57" xfId="3024"/>
    <cellStyle name="쉼표 [0] 3 4 57 2" xfId="3025"/>
    <cellStyle name="쉼표 [0] 3 4 58" xfId="3026"/>
    <cellStyle name="쉼표 [0] 3 4 58 2" xfId="3027"/>
    <cellStyle name="쉼표 [0] 3 4 59" xfId="3028"/>
    <cellStyle name="쉼표 [0] 3 4 59 2" xfId="3029"/>
    <cellStyle name="쉼표 [0] 3 4 6" xfId="3030"/>
    <cellStyle name="쉼표 [0] 3 4 6 2" xfId="3031"/>
    <cellStyle name="쉼표 [0] 3 4 60" xfId="3032"/>
    <cellStyle name="쉼표 [0] 3 4 60 2" xfId="3033"/>
    <cellStyle name="쉼표 [0] 3 4 61" xfId="3034"/>
    <cellStyle name="쉼표 [0] 3 4 61 2" xfId="3035"/>
    <cellStyle name="쉼표 [0] 3 4 62" xfId="3036"/>
    <cellStyle name="쉼표 [0] 3 4 62 2" xfId="3037"/>
    <cellStyle name="쉼표 [0] 3 4 63" xfId="3038"/>
    <cellStyle name="쉼표 [0] 3 4 63 2" xfId="3039"/>
    <cellStyle name="쉼표 [0] 3 4 64" xfId="3040"/>
    <cellStyle name="쉼표 [0] 3 4 64 2" xfId="3041"/>
    <cellStyle name="쉼표 [0] 3 4 65" xfId="3042"/>
    <cellStyle name="쉼표 [0] 3 4 65 2" xfId="3043"/>
    <cellStyle name="쉼표 [0] 3 4 66" xfId="3044"/>
    <cellStyle name="쉼표 [0] 3 4 66 2" xfId="3045"/>
    <cellStyle name="쉼표 [0] 3 4 67" xfId="3046"/>
    <cellStyle name="쉼표 [0] 3 4 67 2" xfId="3047"/>
    <cellStyle name="쉼표 [0] 3 4 68" xfId="3048"/>
    <cellStyle name="쉼표 [0] 3 4 68 2" xfId="3049"/>
    <cellStyle name="쉼표 [0] 3 4 69" xfId="3050"/>
    <cellStyle name="쉼표 [0] 3 4 69 2" xfId="3051"/>
    <cellStyle name="쉼표 [0] 3 4 7" xfId="3052"/>
    <cellStyle name="쉼표 [0] 3 4 7 2" xfId="3053"/>
    <cellStyle name="쉼표 [0] 3 4 70" xfId="3054"/>
    <cellStyle name="쉼표 [0] 3 4 70 2" xfId="3055"/>
    <cellStyle name="쉼표 [0] 3 4 71" xfId="3056"/>
    <cellStyle name="쉼표 [0] 3 4 71 2" xfId="3057"/>
    <cellStyle name="쉼표 [0] 3 4 72" xfId="3058"/>
    <cellStyle name="쉼표 [0] 3 4 72 2" xfId="3059"/>
    <cellStyle name="쉼표 [0] 3 4 73" xfId="3060"/>
    <cellStyle name="쉼표 [0] 3 4 73 2" xfId="3061"/>
    <cellStyle name="쉼표 [0] 3 4 74" xfId="3062"/>
    <cellStyle name="쉼표 [0] 3 4 74 2" xfId="3063"/>
    <cellStyle name="쉼표 [0] 3 4 75" xfId="3064"/>
    <cellStyle name="쉼표 [0] 3 4 75 2" xfId="3065"/>
    <cellStyle name="쉼표 [0] 3 4 76" xfId="3066"/>
    <cellStyle name="쉼표 [0] 3 4 76 2" xfId="3067"/>
    <cellStyle name="쉼표 [0] 3 4 77" xfId="3068"/>
    <cellStyle name="쉼표 [0] 3 4 77 2" xfId="3069"/>
    <cellStyle name="쉼표 [0] 3 4 78" xfId="3070"/>
    <cellStyle name="쉼표 [0] 3 4 78 2" xfId="3071"/>
    <cellStyle name="쉼표 [0] 3 4 79" xfId="3072"/>
    <cellStyle name="쉼표 [0] 3 4 79 2" xfId="3073"/>
    <cellStyle name="쉼표 [0] 3 4 8" xfId="3074"/>
    <cellStyle name="쉼표 [0] 3 4 8 2" xfId="3075"/>
    <cellStyle name="쉼표 [0] 3 4 80" xfId="3076"/>
    <cellStyle name="쉼표 [0] 3 4 80 2" xfId="3077"/>
    <cellStyle name="쉼표 [0] 3 4 81" xfId="3078"/>
    <cellStyle name="쉼표 [0] 3 4 81 2" xfId="3079"/>
    <cellStyle name="쉼표 [0] 3 4 82" xfId="3080"/>
    <cellStyle name="쉼표 [0] 3 4 82 2" xfId="3081"/>
    <cellStyle name="쉼표 [0] 3 4 83" xfId="3082"/>
    <cellStyle name="쉼표 [0] 3 4 83 2" xfId="3083"/>
    <cellStyle name="쉼표 [0] 3 4 84" xfId="3084"/>
    <cellStyle name="쉼표 [0] 3 4 84 2" xfId="3085"/>
    <cellStyle name="쉼표 [0] 3 4 85" xfId="3086"/>
    <cellStyle name="쉼표 [0] 3 4 85 2" xfId="3087"/>
    <cellStyle name="쉼표 [0] 3 4 86" xfId="3088"/>
    <cellStyle name="쉼표 [0] 3 4 86 2" xfId="3089"/>
    <cellStyle name="쉼표 [0] 3 4 87" xfId="3090"/>
    <cellStyle name="쉼표 [0] 3 4 87 2" xfId="3091"/>
    <cellStyle name="쉼표 [0] 3 4 88" xfId="3092"/>
    <cellStyle name="쉼표 [0] 3 4 9" xfId="3093"/>
    <cellStyle name="쉼표 [0] 3 4 9 2" xfId="3094"/>
    <cellStyle name="쉼표 [0] 3 5" xfId="3095"/>
    <cellStyle name="쉼표 [0] 3 5 2" xfId="3096"/>
    <cellStyle name="쉼표 [0] 3 6" xfId="3097"/>
    <cellStyle name="쉼표 [0] 4" xfId="3098"/>
    <cellStyle name="쉼표 [0] 4 2" xfId="3099"/>
    <cellStyle name="쉼표 [0] 5" xfId="3100"/>
    <cellStyle name="쉼표 [0] 5 10" xfId="3101"/>
    <cellStyle name="쉼표 [0] 5 10 2" xfId="3102"/>
    <cellStyle name="쉼표 [0] 5 11" xfId="3103"/>
    <cellStyle name="쉼표 [0] 5 11 2" xfId="3104"/>
    <cellStyle name="쉼표 [0] 5 12" xfId="3105"/>
    <cellStyle name="쉼표 [0] 5 12 2" xfId="3106"/>
    <cellStyle name="쉼표 [0] 5 13" xfId="3107"/>
    <cellStyle name="쉼표 [0] 5 13 2" xfId="3108"/>
    <cellStyle name="쉼표 [0] 5 14" xfId="3109"/>
    <cellStyle name="쉼표 [0] 5 14 2" xfId="3110"/>
    <cellStyle name="쉼표 [0] 5 15" xfId="3111"/>
    <cellStyle name="쉼표 [0] 5 15 2" xfId="3112"/>
    <cellStyle name="쉼표 [0] 5 16" xfId="3113"/>
    <cellStyle name="쉼표 [0] 5 16 2" xfId="3114"/>
    <cellStyle name="쉼표 [0] 5 17" xfId="3115"/>
    <cellStyle name="쉼표 [0] 5 17 2" xfId="3116"/>
    <cellStyle name="쉼표 [0] 5 18" xfId="3117"/>
    <cellStyle name="쉼표 [0] 5 18 2" xfId="3118"/>
    <cellStyle name="쉼표 [0] 5 19" xfId="3119"/>
    <cellStyle name="쉼표 [0] 5 19 2" xfId="3120"/>
    <cellStyle name="쉼표 [0] 5 2" xfId="3121"/>
    <cellStyle name="쉼표 [0] 5 2 10" xfId="3122"/>
    <cellStyle name="쉼표 [0] 5 2 10 2" xfId="3123"/>
    <cellStyle name="쉼표 [0] 5 2 100" xfId="3124"/>
    <cellStyle name="쉼표 [0] 5 2 100 2" xfId="3125"/>
    <cellStyle name="쉼표 [0] 5 2 101" xfId="3126"/>
    <cellStyle name="쉼표 [0] 5 2 101 2" xfId="3127"/>
    <cellStyle name="쉼표 [0] 5 2 102" xfId="3128"/>
    <cellStyle name="쉼표 [0] 5 2 102 2" xfId="3129"/>
    <cellStyle name="쉼표 [0] 5 2 103" xfId="3130"/>
    <cellStyle name="쉼표 [0] 5 2 103 2" xfId="3131"/>
    <cellStyle name="쉼표 [0] 5 2 104" xfId="3132"/>
    <cellStyle name="쉼표 [0] 5 2 104 2" xfId="3133"/>
    <cellStyle name="쉼표 [0] 5 2 105" xfId="3134"/>
    <cellStyle name="쉼표 [0] 5 2 105 2" xfId="3135"/>
    <cellStyle name="쉼표 [0] 5 2 106" xfId="3136"/>
    <cellStyle name="쉼표 [0] 5 2 106 2" xfId="3137"/>
    <cellStyle name="쉼표 [0] 5 2 107" xfId="3138"/>
    <cellStyle name="쉼표 [0] 5 2 107 2" xfId="3139"/>
    <cellStyle name="쉼표 [0] 5 2 108" xfId="3140"/>
    <cellStyle name="쉼표 [0] 5 2 108 2" xfId="3141"/>
    <cellStyle name="쉼표 [0] 5 2 109" xfId="3142"/>
    <cellStyle name="쉼표 [0] 5 2 109 2" xfId="3143"/>
    <cellStyle name="쉼표 [0] 5 2 11" xfId="3144"/>
    <cellStyle name="쉼표 [0] 5 2 11 2" xfId="3145"/>
    <cellStyle name="쉼표 [0] 5 2 110" xfId="3146"/>
    <cellStyle name="쉼표 [0] 5 2 110 2" xfId="3147"/>
    <cellStyle name="쉼표 [0] 5 2 111" xfId="3148"/>
    <cellStyle name="쉼표 [0] 5 2 111 2" xfId="3149"/>
    <cellStyle name="쉼표 [0] 5 2 112" xfId="3150"/>
    <cellStyle name="쉼표 [0] 5 2 112 2" xfId="3151"/>
    <cellStyle name="쉼표 [0] 5 2 113" xfId="3152"/>
    <cellStyle name="쉼표 [0] 5 2 113 2" xfId="3153"/>
    <cellStyle name="쉼표 [0] 5 2 114" xfId="3154"/>
    <cellStyle name="쉼표 [0] 5 2 114 2" xfId="3155"/>
    <cellStyle name="쉼표 [0] 5 2 115" xfId="3156"/>
    <cellStyle name="쉼표 [0] 5 2 115 2" xfId="3157"/>
    <cellStyle name="쉼표 [0] 5 2 116" xfId="3158"/>
    <cellStyle name="쉼표 [0] 5 2 116 2" xfId="3159"/>
    <cellStyle name="쉼표 [0] 5 2 117" xfId="3160"/>
    <cellStyle name="쉼표 [0] 5 2 117 2" xfId="3161"/>
    <cellStyle name="쉼표 [0] 5 2 118" xfId="3162"/>
    <cellStyle name="쉼표 [0] 5 2 118 2" xfId="3163"/>
    <cellStyle name="쉼표 [0] 5 2 119" xfId="3164"/>
    <cellStyle name="쉼표 [0] 5 2 119 2" xfId="3165"/>
    <cellStyle name="쉼표 [0] 5 2 12" xfId="3166"/>
    <cellStyle name="쉼표 [0] 5 2 12 2" xfId="3167"/>
    <cellStyle name="쉼표 [0] 5 2 120" xfId="3168"/>
    <cellStyle name="쉼표 [0] 5 2 120 2" xfId="3169"/>
    <cellStyle name="쉼표 [0] 5 2 121" xfId="3170"/>
    <cellStyle name="쉼표 [0] 5 2 121 2" xfId="3171"/>
    <cellStyle name="쉼표 [0] 5 2 122" xfId="3172"/>
    <cellStyle name="쉼표 [0] 5 2 122 2" xfId="3173"/>
    <cellStyle name="쉼표 [0] 5 2 123" xfId="3174"/>
    <cellStyle name="쉼표 [0] 5 2 123 2" xfId="3175"/>
    <cellStyle name="쉼표 [0] 5 2 124" xfId="3176"/>
    <cellStyle name="쉼표 [0] 5 2 124 2" xfId="3177"/>
    <cellStyle name="쉼표 [0] 5 2 125" xfId="3178"/>
    <cellStyle name="쉼표 [0] 5 2 125 2" xfId="3179"/>
    <cellStyle name="쉼표 [0] 5 2 126" xfId="3180"/>
    <cellStyle name="쉼표 [0] 5 2 126 2" xfId="3181"/>
    <cellStyle name="쉼표 [0] 5 2 127" xfId="3182"/>
    <cellStyle name="쉼표 [0] 5 2 13" xfId="3183"/>
    <cellStyle name="쉼표 [0] 5 2 13 2" xfId="3184"/>
    <cellStyle name="쉼표 [0] 5 2 14" xfId="3185"/>
    <cellStyle name="쉼표 [0] 5 2 14 2" xfId="3186"/>
    <cellStyle name="쉼표 [0] 5 2 15" xfId="3187"/>
    <cellStyle name="쉼표 [0] 5 2 15 2" xfId="3188"/>
    <cellStyle name="쉼표 [0] 5 2 16" xfId="3189"/>
    <cellStyle name="쉼표 [0] 5 2 16 2" xfId="3190"/>
    <cellStyle name="쉼표 [0] 5 2 17" xfId="3191"/>
    <cellStyle name="쉼표 [0] 5 2 17 2" xfId="3192"/>
    <cellStyle name="쉼표 [0] 5 2 18" xfId="3193"/>
    <cellStyle name="쉼표 [0] 5 2 18 2" xfId="3194"/>
    <cellStyle name="쉼표 [0] 5 2 19" xfId="3195"/>
    <cellStyle name="쉼표 [0] 5 2 19 2" xfId="3196"/>
    <cellStyle name="쉼표 [0] 5 2 2" xfId="3197"/>
    <cellStyle name="쉼표 [0] 5 2 2 2" xfId="3198"/>
    <cellStyle name="쉼표 [0] 5 2 20" xfId="3199"/>
    <cellStyle name="쉼표 [0] 5 2 20 2" xfId="3200"/>
    <cellStyle name="쉼표 [0] 5 2 21" xfId="3201"/>
    <cellStyle name="쉼표 [0] 5 2 21 2" xfId="3202"/>
    <cellStyle name="쉼표 [0] 5 2 22" xfId="3203"/>
    <cellStyle name="쉼표 [0] 5 2 22 2" xfId="3204"/>
    <cellStyle name="쉼표 [0] 5 2 23" xfId="3205"/>
    <cellStyle name="쉼표 [0] 5 2 23 2" xfId="3206"/>
    <cellStyle name="쉼표 [0] 5 2 24" xfId="3207"/>
    <cellStyle name="쉼표 [0] 5 2 24 2" xfId="3208"/>
    <cellStyle name="쉼표 [0] 5 2 25" xfId="3209"/>
    <cellStyle name="쉼표 [0] 5 2 25 2" xfId="3210"/>
    <cellStyle name="쉼표 [0] 5 2 26" xfId="3211"/>
    <cellStyle name="쉼표 [0] 5 2 26 2" xfId="3212"/>
    <cellStyle name="쉼표 [0] 5 2 27" xfId="3213"/>
    <cellStyle name="쉼표 [0] 5 2 27 2" xfId="3214"/>
    <cellStyle name="쉼표 [0] 5 2 28" xfId="3215"/>
    <cellStyle name="쉼표 [0] 5 2 28 2" xfId="3216"/>
    <cellStyle name="쉼표 [0] 5 2 29" xfId="3217"/>
    <cellStyle name="쉼표 [0] 5 2 29 2" xfId="3218"/>
    <cellStyle name="쉼표 [0] 5 2 3" xfId="3219"/>
    <cellStyle name="쉼표 [0] 5 2 3 2" xfId="3220"/>
    <cellStyle name="쉼표 [0] 5 2 30" xfId="3221"/>
    <cellStyle name="쉼표 [0] 5 2 30 2" xfId="3222"/>
    <cellStyle name="쉼표 [0] 5 2 31" xfId="3223"/>
    <cellStyle name="쉼표 [0] 5 2 31 2" xfId="3224"/>
    <cellStyle name="쉼표 [0] 5 2 32" xfId="3225"/>
    <cellStyle name="쉼표 [0] 5 2 32 2" xfId="3226"/>
    <cellStyle name="쉼표 [0] 5 2 33" xfId="3227"/>
    <cellStyle name="쉼표 [0] 5 2 33 2" xfId="3228"/>
    <cellStyle name="쉼표 [0] 5 2 34" xfId="3229"/>
    <cellStyle name="쉼표 [0] 5 2 34 2" xfId="3230"/>
    <cellStyle name="쉼표 [0] 5 2 35" xfId="3231"/>
    <cellStyle name="쉼표 [0] 5 2 35 2" xfId="3232"/>
    <cellStyle name="쉼표 [0] 5 2 36" xfId="3233"/>
    <cellStyle name="쉼표 [0] 5 2 36 2" xfId="3234"/>
    <cellStyle name="쉼표 [0] 5 2 37" xfId="3235"/>
    <cellStyle name="쉼표 [0] 5 2 37 2" xfId="3236"/>
    <cellStyle name="쉼표 [0] 5 2 38" xfId="3237"/>
    <cellStyle name="쉼표 [0] 5 2 38 2" xfId="3238"/>
    <cellStyle name="쉼표 [0] 5 2 39" xfId="3239"/>
    <cellStyle name="쉼표 [0] 5 2 39 2" xfId="3240"/>
    <cellStyle name="쉼표 [0] 5 2 4" xfId="3241"/>
    <cellStyle name="쉼표 [0] 5 2 4 2" xfId="3242"/>
    <cellStyle name="쉼표 [0] 5 2 40" xfId="3243"/>
    <cellStyle name="쉼표 [0] 5 2 40 2" xfId="3244"/>
    <cellStyle name="쉼표 [0] 5 2 41" xfId="3245"/>
    <cellStyle name="쉼표 [0] 5 2 41 2" xfId="3246"/>
    <cellStyle name="쉼표 [0] 5 2 42" xfId="3247"/>
    <cellStyle name="쉼표 [0] 5 2 42 2" xfId="3248"/>
    <cellStyle name="쉼표 [0] 5 2 43" xfId="3249"/>
    <cellStyle name="쉼표 [0] 5 2 43 2" xfId="3250"/>
    <cellStyle name="쉼표 [0] 5 2 44" xfId="3251"/>
    <cellStyle name="쉼표 [0] 5 2 44 2" xfId="3252"/>
    <cellStyle name="쉼표 [0] 5 2 45" xfId="3253"/>
    <cellStyle name="쉼표 [0] 5 2 45 2" xfId="3254"/>
    <cellStyle name="쉼표 [0] 5 2 46" xfId="3255"/>
    <cellStyle name="쉼표 [0] 5 2 46 2" xfId="3256"/>
    <cellStyle name="쉼표 [0] 5 2 47" xfId="3257"/>
    <cellStyle name="쉼표 [0] 5 2 47 2" xfId="3258"/>
    <cellStyle name="쉼표 [0] 5 2 48" xfId="3259"/>
    <cellStyle name="쉼표 [0] 5 2 48 2" xfId="3260"/>
    <cellStyle name="쉼표 [0] 5 2 49" xfId="3261"/>
    <cellStyle name="쉼표 [0] 5 2 49 2" xfId="3262"/>
    <cellStyle name="쉼표 [0] 5 2 5" xfId="3263"/>
    <cellStyle name="쉼표 [0] 5 2 5 2" xfId="3264"/>
    <cellStyle name="쉼표 [0] 5 2 50" xfId="3265"/>
    <cellStyle name="쉼표 [0] 5 2 50 2" xfId="3266"/>
    <cellStyle name="쉼표 [0] 5 2 51" xfId="3267"/>
    <cellStyle name="쉼표 [0] 5 2 51 2" xfId="3268"/>
    <cellStyle name="쉼표 [0] 5 2 52" xfId="3269"/>
    <cellStyle name="쉼표 [0] 5 2 52 2" xfId="3270"/>
    <cellStyle name="쉼표 [0] 5 2 53" xfId="3271"/>
    <cellStyle name="쉼표 [0] 5 2 53 2" xfId="3272"/>
    <cellStyle name="쉼표 [0] 5 2 54" xfId="3273"/>
    <cellStyle name="쉼표 [0] 5 2 54 2" xfId="3274"/>
    <cellStyle name="쉼표 [0] 5 2 55" xfId="3275"/>
    <cellStyle name="쉼표 [0] 5 2 55 2" xfId="3276"/>
    <cellStyle name="쉼표 [0] 5 2 56" xfId="3277"/>
    <cellStyle name="쉼표 [0] 5 2 56 2" xfId="3278"/>
    <cellStyle name="쉼표 [0] 5 2 57" xfId="3279"/>
    <cellStyle name="쉼표 [0] 5 2 57 2" xfId="3280"/>
    <cellStyle name="쉼표 [0] 5 2 58" xfId="3281"/>
    <cellStyle name="쉼표 [0] 5 2 58 2" xfId="3282"/>
    <cellStyle name="쉼표 [0] 5 2 59" xfId="3283"/>
    <cellStyle name="쉼표 [0] 5 2 59 2" xfId="3284"/>
    <cellStyle name="쉼표 [0] 5 2 6" xfId="3285"/>
    <cellStyle name="쉼표 [0] 5 2 6 2" xfId="3286"/>
    <cellStyle name="쉼표 [0] 5 2 60" xfId="3287"/>
    <cellStyle name="쉼표 [0] 5 2 60 2" xfId="3288"/>
    <cellStyle name="쉼표 [0] 5 2 61" xfId="3289"/>
    <cellStyle name="쉼표 [0] 5 2 61 2" xfId="3290"/>
    <cellStyle name="쉼표 [0] 5 2 62" xfId="3291"/>
    <cellStyle name="쉼표 [0] 5 2 62 2" xfId="3292"/>
    <cellStyle name="쉼표 [0] 5 2 63" xfId="3293"/>
    <cellStyle name="쉼표 [0] 5 2 63 2" xfId="3294"/>
    <cellStyle name="쉼표 [0] 5 2 64" xfId="3295"/>
    <cellStyle name="쉼표 [0] 5 2 64 2" xfId="3296"/>
    <cellStyle name="쉼표 [0] 5 2 65" xfId="3297"/>
    <cellStyle name="쉼표 [0] 5 2 65 2" xfId="3298"/>
    <cellStyle name="쉼표 [0] 5 2 66" xfId="3299"/>
    <cellStyle name="쉼표 [0] 5 2 66 2" xfId="3300"/>
    <cellStyle name="쉼표 [0] 5 2 67" xfId="3301"/>
    <cellStyle name="쉼표 [0] 5 2 67 2" xfId="3302"/>
    <cellStyle name="쉼표 [0] 5 2 68" xfId="3303"/>
    <cellStyle name="쉼표 [0] 5 2 68 2" xfId="3304"/>
    <cellStyle name="쉼표 [0] 5 2 69" xfId="3305"/>
    <cellStyle name="쉼표 [0] 5 2 69 2" xfId="3306"/>
    <cellStyle name="쉼표 [0] 5 2 7" xfId="3307"/>
    <cellStyle name="쉼표 [0] 5 2 7 2" xfId="3308"/>
    <cellStyle name="쉼표 [0] 5 2 70" xfId="3309"/>
    <cellStyle name="쉼표 [0] 5 2 70 2" xfId="3310"/>
    <cellStyle name="쉼표 [0] 5 2 71" xfId="3311"/>
    <cellStyle name="쉼표 [0] 5 2 71 2" xfId="3312"/>
    <cellStyle name="쉼표 [0] 5 2 72" xfId="3313"/>
    <cellStyle name="쉼표 [0] 5 2 72 2" xfId="3314"/>
    <cellStyle name="쉼표 [0] 5 2 73" xfId="3315"/>
    <cellStyle name="쉼표 [0] 5 2 73 2" xfId="3316"/>
    <cellStyle name="쉼표 [0] 5 2 74" xfId="3317"/>
    <cellStyle name="쉼표 [0] 5 2 74 2" xfId="3318"/>
    <cellStyle name="쉼표 [0] 5 2 75" xfId="3319"/>
    <cellStyle name="쉼표 [0] 5 2 75 2" xfId="3320"/>
    <cellStyle name="쉼표 [0] 5 2 76" xfId="3321"/>
    <cellStyle name="쉼표 [0] 5 2 76 2" xfId="3322"/>
    <cellStyle name="쉼표 [0] 5 2 77" xfId="3323"/>
    <cellStyle name="쉼표 [0] 5 2 77 2" xfId="3324"/>
    <cellStyle name="쉼표 [0] 5 2 78" xfId="3325"/>
    <cellStyle name="쉼표 [0] 5 2 78 2" xfId="3326"/>
    <cellStyle name="쉼표 [0] 5 2 79" xfId="3327"/>
    <cellStyle name="쉼표 [0] 5 2 79 2" xfId="3328"/>
    <cellStyle name="쉼표 [0] 5 2 8" xfId="3329"/>
    <cellStyle name="쉼표 [0] 5 2 8 2" xfId="3330"/>
    <cellStyle name="쉼표 [0] 5 2 80" xfId="3331"/>
    <cellStyle name="쉼표 [0] 5 2 80 2" xfId="3332"/>
    <cellStyle name="쉼표 [0] 5 2 81" xfId="3333"/>
    <cellStyle name="쉼표 [0] 5 2 81 2" xfId="3334"/>
    <cellStyle name="쉼표 [0] 5 2 82" xfId="3335"/>
    <cellStyle name="쉼표 [0] 5 2 82 2" xfId="3336"/>
    <cellStyle name="쉼표 [0] 5 2 83" xfId="3337"/>
    <cellStyle name="쉼표 [0] 5 2 83 2" xfId="3338"/>
    <cellStyle name="쉼표 [0] 5 2 84" xfId="3339"/>
    <cellStyle name="쉼표 [0] 5 2 84 2" xfId="3340"/>
    <cellStyle name="쉼표 [0] 5 2 85" xfId="3341"/>
    <cellStyle name="쉼표 [0] 5 2 85 2" xfId="3342"/>
    <cellStyle name="쉼표 [0] 5 2 86" xfId="3343"/>
    <cellStyle name="쉼표 [0] 5 2 86 2" xfId="3344"/>
    <cellStyle name="쉼표 [0] 5 2 87" xfId="3345"/>
    <cellStyle name="쉼표 [0] 5 2 87 2" xfId="3346"/>
    <cellStyle name="쉼표 [0] 5 2 88" xfId="3347"/>
    <cellStyle name="쉼표 [0] 5 2 88 2" xfId="3348"/>
    <cellStyle name="쉼표 [0] 5 2 89" xfId="3349"/>
    <cellStyle name="쉼표 [0] 5 2 89 2" xfId="3350"/>
    <cellStyle name="쉼표 [0] 5 2 9" xfId="3351"/>
    <cellStyle name="쉼표 [0] 5 2 9 2" xfId="3352"/>
    <cellStyle name="쉼표 [0] 5 2 90" xfId="3353"/>
    <cellStyle name="쉼표 [0] 5 2 90 2" xfId="3354"/>
    <cellStyle name="쉼표 [0] 5 2 91" xfId="3355"/>
    <cellStyle name="쉼표 [0] 5 2 91 2" xfId="3356"/>
    <cellStyle name="쉼표 [0] 5 2 92" xfId="3357"/>
    <cellStyle name="쉼표 [0] 5 2 92 2" xfId="3358"/>
    <cellStyle name="쉼표 [0] 5 2 93" xfId="3359"/>
    <cellStyle name="쉼표 [0] 5 2 93 2" xfId="3360"/>
    <cellStyle name="쉼표 [0] 5 2 94" xfId="3361"/>
    <cellStyle name="쉼표 [0] 5 2 94 2" xfId="3362"/>
    <cellStyle name="쉼표 [0] 5 2 95" xfId="3363"/>
    <cellStyle name="쉼표 [0] 5 2 95 2" xfId="3364"/>
    <cellStyle name="쉼표 [0] 5 2 96" xfId="3365"/>
    <cellStyle name="쉼표 [0] 5 2 96 2" xfId="3366"/>
    <cellStyle name="쉼표 [0] 5 2 97" xfId="3367"/>
    <cellStyle name="쉼표 [0] 5 2 97 2" xfId="3368"/>
    <cellStyle name="쉼표 [0] 5 2 98" xfId="3369"/>
    <cellStyle name="쉼표 [0] 5 2 98 2" xfId="3370"/>
    <cellStyle name="쉼표 [0] 5 2 99" xfId="3371"/>
    <cellStyle name="쉼표 [0] 5 2 99 2" xfId="3372"/>
    <cellStyle name="쉼표 [0] 5 20" xfId="3373"/>
    <cellStyle name="쉼표 [0] 5 20 2" xfId="3374"/>
    <cellStyle name="쉼표 [0] 5 21" xfId="3375"/>
    <cellStyle name="쉼표 [0] 5 21 2" xfId="3376"/>
    <cellStyle name="쉼표 [0] 5 22" xfId="3377"/>
    <cellStyle name="쉼표 [0] 5 22 2" xfId="3378"/>
    <cellStyle name="쉼표 [0] 5 23" xfId="3379"/>
    <cellStyle name="쉼표 [0] 5 23 2" xfId="3380"/>
    <cellStyle name="쉼표 [0] 5 24" xfId="3381"/>
    <cellStyle name="쉼표 [0] 5 24 2" xfId="3382"/>
    <cellStyle name="쉼표 [0] 5 25" xfId="3383"/>
    <cellStyle name="쉼표 [0] 5 25 2" xfId="3384"/>
    <cellStyle name="쉼표 [0] 5 26" xfId="3385"/>
    <cellStyle name="쉼표 [0] 5 26 2" xfId="3386"/>
    <cellStyle name="쉼표 [0] 5 27" xfId="3387"/>
    <cellStyle name="쉼표 [0] 5 27 2" xfId="3388"/>
    <cellStyle name="쉼표 [0] 5 28" xfId="3389"/>
    <cellStyle name="쉼표 [0] 5 28 2" xfId="3390"/>
    <cellStyle name="쉼표 [0] 5 29" xfId="3391"/>
    <cellStyle name="쉼표 [0] 5 29 2" xfId="3392"/>
    <cellStyle name="쉼표 [0] 5 3" xfId="3393"/>
    <cellStyle name="쉼표 [0] 5 3 10" xfId="3394"/>
    <cellStyle name="쉼표 [0] 5 3 10 2" xfId="3395"/>
    <cellStyle name="쉼표 [0] 5 3 100" xfId="3396"/>
    <cellStyle name="쉼표 [0] 5 3 100 2" xfId="3397"/>
    <cellStyle name="쉼표 [0] 5 3 101" xfId="3398"/>
    <cellStyle name="쉼표 [0] 5 3 101 2" xfId="3399"/>
    <cellStyle name="쉼표 [0] 5 3 102" xfId="3400"/>
    <cellStyle name="쉼표 [0] 5 3 102 2" xfId="3401"/>
    <cellStyle name="쉼표 [0] 5 3 103" xfId="3402"/>
    <cellStyle name="쉼표 [0] 5 3 103 2" xfId="3403"/>
    <cellStyle name="쉼표 [0] 5 3 104" xfId="3404"/>
    <cellStyle name="쉼표 [0] 5 3 104 2" xfId="3405"/>
    <cellStyle name="쉼표 [0] 5 3 105" xfId="3406"/>
    <cellStyle name="쉼표 [0] 5 3 105 2" xfId="3407"/>
    <cellStyle name="쉼표 [0] 5 3 106" xfId="3408"/>
    <cellStyle name="쉼표 [0] 5 3 106 2" xfId="3409"/>
    <cellStyle name="쉼표 [0] 5 3 107" xfId="3410"/>
    <cellStyle name="쉼표 [0] 5 3 107 2" xfId="3411"/>
    <cellStyle name="쉼표 [0] 5 3 108" xfId="3412"/>
    <cellStyle name="쉼표 [0] 5 3 108 2" xfId="3413"/>
    <cellStyle name="쉼표 [0] 5 3 109" xfId="3414"/>
    <cellStyle name="쉼표 [0] 5 3 109 2" xfId="3415"/>
    <cellStyle name="쉼표 [0] 5 3 11" xfId="3416"/>
    <cellStyle name="쉼표 [0] 5 3 11 2" xfId="3417"/>
    <cellStyle name="쉼표 [0] 5 3 110" xfId="3418"/>
    <cellStyle name="쉼표 [0] 5 3 110 2" xfId="3419"/>
    <cellStyle name="쉼표 [0] 5 3 111" xfId="3420"/>
    <cellStyle name="쉼표 [0] 5 3 111 2" xfId="3421"/>
    <cellStyle name="쉼표 [0] 5 3 112" xfId="3422"/>
    <cellStyle name="쉼표 [0] 5 3 112 2" xfId="3423"/>
    <cellStyle name="쉼표 [0] 5 3 113" xfId="3424"/>
    <cellStyle name="쉼표 [0] 5 3 113 2" xfId="3425"/>
    <cellStyle name="쉼표 [0] 5 3 114" xfId="3426"/>
    <cellStyle name="쉼표 [0] 5 3 114 2" xfId="3427"/>
    <cellStyle name="쉼표 [0] 5 3 115" xfId="3428"/>
    <cellStyle name="쉼표 [0] 5 3 115 2" xfId="3429"/>
    <cellStyle name="쉼표 [0] 5 3 116" xfId="3430"/>
    <cellStyle name="쉼표 [0] 5 3 116 2" xfId="3431"/>
    <cellStyle name="쉼표 [0] 5 3 117" xfId="3432"/>
    <cellStyle name="쉼표 [0] 5 3 117 2" xfId="3433"/>
    <cellStyle name="쉼표 [0] 5 3 118" xfId="3434"/>
    <cellStyle name="쉼표 [0] 5 3 118 2" xfId="3435"/>
    <cellStyle name="쉼표 [0] 5 3 119" xfId="3436"/>
    <cellStyle name="쉼표 [0] 5 3 119 2" xfId="3437"/>
    <cellStyle name="쉼표 [0] 5 3 12" xfId="3438"/>
    <cellStyle name="쉼표 [0] 5 3 12 2" xfId="3439"/>
    <cellStyle name="쉼표 [0] 5 3 120" xfId="3440"/>
    <cellStyle name="쉼표 [0] 5 3 120 2" xfId="3441"/>
    <cellStyle name="쉼표 [0] 5 3 121" xfId="3442"/>
    <cellStyle name="쉼표 [0] 5 3 121 2" xfId="3443"/>
    <cellStyle name="쉼표 [0] 5 3 122" xfId="3444"/>
    <cellStyle name="쉼표 [0] 5 3 122 2" xfId="3445"/>
    <cellStyle name="쉼표 [0] 5 3 123" xfId="3446"/>
    <cellStyle name="쉼표 [0] 5 3 123 2" xfId="3447"/>
    <cellStyle name="쉼표 [0] 5 3 124" xfId="3448"/>
    <cellStyle name="쉼표 [0] 5 3 124 2" xfId="3449"/>
    <cellStyle name="쉼표 [0] 5 3 125" xfId="3450"/>
    <cellStyle name="쉼표 [0] 5 3 125 2" xfId="3451"/>
    <cellStyle name="쉼표 [0] 5 3 126" xfId="3452"/>
    <cellStyle name="쉼표 [0] 5 3 126 2" xfId="3453"/>
    <cellStyle name="쉼표 [0] 5 3 127" xfId="3454"/>
    <cellStyle name="쉼표 [0] 5 3 13" xfId="3455"/>
    <cellStyle name="쉼표 [0] 5 3 13 2" xfId="3456"/>
    <cellStyle name="쉼표 [0] 5 3 14" xfId="3457"/>
    <cellStyle name="쉼표 [0] 5 3 14 2" xfId="3458"/>
    <cellStyle name="쉼표 [0] 5 3 15" xfId="3459"/>
    <cellStyle name="쉼표 [0] 5 3 15 2" xfId="3460"/>
    <cellStyle name="쉼표 [0] 5 3 16" xfId="3461"/>
    <cellStyle name="쉼표 [0] 5 3 16 2" xfId="3462"/>
    <cellStyle name="쉼표 [0] 5 3 17" xfId="3463"/>
    <cellStyle name="쉼표 [0] 5 3 17 2" xfId="3464"/>
    <cellStyle name="쉼표 [0] 5 3 18" xfId="3465"/>
    <cellStyle name="쉼표 [0] 5 3 18 2" xfId="3466"/>
    <cellStyle name="쉼표 [0] 5 3 19" xfId="3467"/>
    <cellStyle name="쉼표 [0] 5 3 19 2" xfId="3468"/>
    <cellStyle name="쉼표 [0] 5 3 2" xfId="3469"/>
    <cellStyle name="쉼표 [0] 5 3 2 2" xfId="3470"/>
    <cellStyle name="쉼표 [0] 5 3 20" xfId="3471"/>
    <cellStyle name="쉼표 [0] 5 3 20 2" xfId="3472"/>
    <cellStyle name="쉼표 [0] 5 3 21" xfId="3473"/>
    <cellStyle name="쉼표 [0] 5 3 21 2" xfId="3474"/>
    <cellStyle name="쉼표 [0] 5 3 22" xfId="3475"/>
    <cellStyle name="쉼표 [0] 5 3 22 2" xfId="3476"/>
    <cellStyle name="쉼표 [0] 5 3 23" xfId="3477"/>
    <cellStyle name="쉼표 [0] 5 3 23 2" xfId="3478"/>
    <cellStyle name="쉼표 [0] 5 3 24" xfId="3479"/>
    <cellStyle name="쉼표 [0] 5 3 24 2" xfId="3480"/>
    <cellStyle name="쉼표 [0] 5 3 25" xfId="3481"/>
    <cellStyle name="쉼표 [0] 5 3 25 2" xfId="3482"/>
    <cellStyle name="쉼표 [0] 5 3 26" xfId="3483"/>
    <cellStyle name="쉼표 [0] 5 3 26 2" xfId="3484"/>
    <cellStyle name="쉼표 [0] 5 3 27" xfId="3485"/>
    <cellStyle name="쉼표 [0] 5 3 27 2" xfId="3486"/>
    <cellStyle name="쉼표 [0] 5 3 28" xfId="3487"/>
    <cellStyle name="쉼표 [0] 5 3 28 2" xfId="3488"/>
    <cellStyle name="쉼표 [0] 5 3 29" xfId="3489"/>
    <cellStyle name="쉼표 [0] 5 3 29 2" xfId="3490"/>
    <cellStyle name="쉼표 [0] 5 3 3" xfId="3491"/>
    <cellStyle name="쉼표 [0] 5 3 3 2" xfId="3492"/>
    <cellStyle name="쉼표 [0] 5 3 30" xfId="3493"/>
    <cellStyle name="쉼표 [0] 5 3 30 2" xfId="3494"/>
    <cellStyle name="쉼표 [0] 5 3 31" xfId="3495"/>
    <cellStyle name="쉼표 [0] 5 3 31 2" xfId="3496"/>
    <cellStyle name="쉼표 [0] 5 3 32" xfId="3497"/>
    <cellStyle name="쉼표 [0] 5 3 32 2" xfId="3498"/>
    <cellStyle name="쉼표 [0] 5 3 33" xfId="3499"/>
    <cellStyle name="쉼표 [0] 5 3 33 2" xfId="3500"/>
    <cellStyle name="쉼표 [0] 5 3 34" xfId="3501"/>
    <cellStyle name="쉼표 [0] 5 3 34 2" xfId="3502"/>
    <cellStyle name="쉼표 [0] 5 3 35" xfId="3503"/>
    <cellStyle name="쉼표 [0] 5 3 35 2" xfId="3504"/>
    <cellStyle name="쉼표 [0] 5 3 36" xfId="3505"/>
    <cellStyle name="쉼표 [0] 5 3 36 2" xfId="3506"/>
    <cellStyle name="쉼표 [0] 5 3 37" xfId="3507"/>
    <cellStyle name="쉼표 [0] 5 3 37 2" xfId="3508"/>
    <cellStyle name="쉼표 [0] 5 3 38" xfId="3509"/>
    <cellStyle name="쉼표 [0] 5 3 38 2" xfId="3510"/>
    <cellStyle name="쉼표 [0] 5 3 39" xfId="3511"/>
    <cellStyle name="쉼표 [0] 5 3 39 2" xfId="3512"/>
    <cellStyle name="쉼표 [0] 5 3 4" xfId="3513"/>
    <cellStyle name="쉼표 [0] 5 3 4 2" xfId="3514"/>
    <cellStyle name="쉼표 [0] 5 3 40" xfId="3515"/>
    <cellStyle name="쉼표 [0] 5 3 40 2" xfId="3516"/>
    <cellStyle name="쉼표 [0] 5 3 41" xfId="3517"/>
    <cellStyle name="쉼표 [0] 5 3 41 2" xfId="3518"/>
    <cellStyle name="쉼표 [0] 5 3 42" xfId="3519"/>
    <cellStyle name="쉼표 [0] 5 3 42 2" xfId="3520"/>
    <cellStyle name="쉼표 [0] 5 3 43" xfId="3521"/>
    <cellStyle name="쉼표 [0] 5 3 43 2" xfId="3522"/>
    <cellStyle name="쉼표 [0] 5 3 44" xfId="3523"/>
    <cellStyle name="쉼표 [0] 5 3 44 2" xfId="3524"/>
    <cellStyle name="쉼표 [0] 5 3 45" xfId="3525"/>
    <cellStyle name="쉼표 [0] 5 3 45 2" xfId="3526"/>
    <cellStyle name="쉼표 [0] 5 3 46" xfId="3527"/>
    <cellStyle name="쉼표 [0] 5 3 46 2" xfId="3528"/>
    <cellStyle name="쉼표 [0] 5 3 47" xfId="3529"/>
    <cellStyle name="쉼표 [0] 5 3 47 2" xfId="3530"/>
    <cellStyle name="쉼표 [0] 5 3 48" xfId="3531"/>
    <cellStyle name="쉼표 [0] 5 3 48 2" xfId="3532"/>
    <cellStyle name="쉼표 [0] 5 3 49" xfId="3533"/>
    <cellStyle name="쉼표 [0] 5 3 49 2" xfId="3534"/>
    <cellStyle name="쉼표 [0] 5 3 5" xfId="3535"/>
    <cellStyle name="쉼표 [0] 5 3 5 2" xfId="3536"/>
    <cellStyle name="쉼표 [0] 5 3 50" xfId="3537"/>
    <cellStyle name="쉼표 [0] 5 3 50 2" xfId="3538"/>
    <cellStyle name="쉼표 [0] 5 3 51" xfId="3539"/>
    <cellStyle name="쉼표 [0] 5 3 51 2" xfId="3540"/>
    <cellStyle name="쉼표 [0] 5 3 52" xfId="3541"/>
    <cellStyle name="쉼표 [0] 5 3 52 2" xfId="3542"/>
    <cellStyle name="쉼표 [0] 5 3 53" xfId="3543"/>
    <cellStyle name="쉼표 [0] 5 3 53 2" xfId="3544"/>
    <cellStyle name="쉼표 [0] 5 3 54" xfId="3545"/>
    <cellStyle name="쉼표 [0] 5 3 54 2" xfId="3546"/>
    <cellStyle name="쉼표 [0] 5 3 55" xfId="3547"/>
    <cellStyle name="쉼표 [0] 5 3 55 2" xfId="3548"/>
    <cellStyle name="쉼표 [0] 5 3 56" xfId="3549"/>
    <cellStyle name="쉼표 [0] 5 3 56 2" xfId="3550"/>
    <cellStyle name="쉼표 [0] 5 3 57" xfId="3551"/>
    <cellStyle name="쉼표 [0] 5 3 57 2" xfId="3552"/>
    <cellStyle name="쉼표 [0] 5 3 58" xfId="3553"/>
    <cellStyle name="쉼표 [0] 5 3 58 2" xfId="3554"/>
    <cellStyle name="쉼표 [0] 5 3 59" xfId="3555"/>
    <cellStyle name="쉼표 [0] 5 3 59 2" xfId="3556"/>
    <cellStyle name="쉼표 [0] 5 3 6" xfId="3557"/>
    <cellStyle name="쉼표 [0] 5 3 6 2" xfId="3558"/>
    <cellStyle name="쉼표 [0] 5 3 60" xfId="3559"/>
    <cellStyle name="쉼표 [0] 5 3 60 2" xfId="3560"/>
    <cellStyle name="쉼표 [0] 5 3 61" xfId="3561"/>
    <cellStyle name="쉼표 [0] 5 3 61 2" xfId="3562"/>
    <cellStyle name="쉼표 [0] 5 3 62" xfId="3563"/>
    <cellStyle name="쉼표 [0] 5 3 62 2" xfId="3564"/>
    <cellStyle name="쉼표 [0] 5 3 63" xfId="3565"/>
    <cellStyle name="쉼표 [0] 5 3 63 2" xfId="3566"/>
    <cellStyle name="쉼표 [0] 5 3 64" xfId="3567"/>
    <cellStyle name="쉼표 [0] 5 3 64 2" xfId="3568"/>
    <cellStyle name="쉼표 [0] 5 3 65" xfId="3569"/>
    <cellStyle name="쉼표 [0] 5 3 65 2" xfId="3570"/>
    <cellStyle name="쉼표 [0] 5 3 66" xfId="3571"/>
    <cellStyle name="쉼표 [0] 5 3 66 2" xfId="3572"/>
    <cellStyle name="쉼표 [0] 5 3 67" xfId="3573"/>
    <cellStyle name="쉼표 [0] 5 3 67 2" xfId="3574"/>
    <cellStyle name="쉼표 [0] 5 3 68" xfId="3575"/>
    <cellStyle name="쉼표 [0] 5 3 68 2" xfId="3576"/>
    <cellStyle name="쉼표 [0] 5 3 69" xfId="3577"/>
    <cellStyle name="쉼표 [0] 5 3 69 2" xfId="3578"/>
    <cellStyle name="쉼표 [0] 5 3 7" xfId="3579"/>
    <cellStyle name="쉼표 [0] 5 3 7 2" xfId="3580"/>
    <cellStyle name="쉼표 [0] 5 3 70" xfId="3581"/>
    <cellStyle name="쉼표 [0] 5 3 70 2" xfId="3582"/>
    <cellStyle name="쉼표 [0] 5 3 71" xfId="3583"/>
    <cellStyle name="쉼표 [0] 5 3 71 2" xfId="3584"/>
    <cellStyle name="쉼표 [0] 5 3 72" xfId="3585"/>
    <cellStyle name="쉼표 [0] 5 3 72 2" xfId="3586"/>
    <cellStyle name="쉼표 [0] 5 3 73" xfId="3587"/>
    <cellStyle name="쉼표 [0] 5 3 73 2" xfId="3588"/>
    <cellStyle name="쉼표 [0] 5 3 74" xfId="3589"/>
    <cellStyle name="쉼표 [0] 5 3 74 2" xfId="3590"/>
    <cellStyle name="쉼표 [0] 5 3 75" xfId="3591"/>
    <cellStyle name="쉼표 [0] 5 3 75 2" xfId="3592"/>
    <cellStyle name="쉼표 [0] 5 3 76" xfId="3593"/>
    <cellStyle name="쉼표 [0] 5 3 76 2" xfId="3594"/>
    <cellStyle name="쉼표 [0] 5 3 77" xfId="3595"/>
    <cellStyle name="쉼표 [0] 5 3 77 2" xfId="3596"/>
    <cellStyle name="쉼표 [0] 5 3 78" xfId="3597"/>
    <cellStyle name="쉼표 [0] 5 3 78 2" xfId="3598"/>
    <cellStyle name="쉼표 [0] 5 3 79" xfId="3599"/>
    <cellStyle name="쉼표 [0] 5 3 79 2" xfId="3600"/>
    <cellStyle name="쉼표 [0] 5 3 8" xfId="3601"/>
    <cellStyle name="쉼표 [0] 5 3 8 2" xfId="3602"/>
    <cellStyle name="쉼표 [0] 5 3 80" xfId="3603"/>
    <cellStyle name="쉼표 [0] 5 3 80 2" xfId="3604"/>
    <cellStyle name="쉼표 [0] 5 3 81" xfId="3605"/>
    <cellStyle name="쉼표 [0] 5 3 81 2" xfId="3606"/>
    <cellStyle name="쉼표 [0] 5 3 82" xfId="3607"/>
    <cellStyle name="쉼표 [0] 5 3 82 2" xfId="3608"/>
    <cellStyle name="쉼표 [0] 5 3 83" xfId="3609"/>
    <cellStyle name="쉼표 [0] 5 3 83 2" xfId="3610"/>
    <cellStyle name="쉼표 [0] 5 3 84" xfId="3611"/>
    <cellStyle name="쉼표 [0] 5 3 84 2" xfId="3612"/>
    <cellStyle name="쉼표 [0] 5 3 85" xfId="3613"/>
    <cellStyle name="쉼표 [0] 5 3 85 2" xfId="3614"/>
    <cellStyle name="쉼표 [0] 5 3 86" xfId="3615"/>
    <cellStyle name="쉼표 [0] 5 3 86 2" xfId="3616"/>
    <cellStyle name="쉼표 [0] 5 3 87" xfId="3617"/>
    <cellStyle name="쉼표 [0] 5 3 87 2" xfId="3618"/>
    <cellStyle name="쉼표 [0] 5 3 88" xfId="3619"/>
    <cellStyle name="쉼표 [0] 5 3 88 2" xfId="3620"/>
    <cellStyle name="쉼표 [0] 5 3 89" xfId="3621"/>
    <cellStyle name="쉼표 [0] 5 3 89 2" xfId="3622"/>
    <cellStyle name="쉼표 [0] 5 3 9" xfId="3623"/>
    <cellStyle name="쉼표 [0] 5 3 9 2" xfId="3624"/>
    <cellStyle name="쉼표 [0] 5 3 90" xfId="3625"/>
    <cellStyle name="쉼표 [0] 5 3 90 2" xfId="3626"/>
    <cellStyle name="쉼표 [0] 5 3 91" xfId="3627"/>
    <cellStyle name="쉼표 [0] 5 3 91 2" xfId="3628"/>
    <cellStyle name="쉼표 [0] 5 3 92" xfId="3629"/>
    <cellStyle name="쉼표 [0] 5 3 92 2" xfId="3630"/>
    <cellStyle name="쉼표 [0] 5 3 93" xfId="3631"/>
    <cellStyle name="쉼표 [0] 5 3 93 2" xfId="3632"/>
    <cellStyle name="쉼표 [0] 5 3 94" xfId="3633"/>
    <cellStyle name="쉼표 [0] 5 3 94 2" xfId="3634"/>
    <cellStyle name="쉼표 [0] 5 3 95" xfId="3635"/>
    <cellStyle name="쉼표 [0] 5 3 95 2" xfId="3636"/>
    <cellStyle name="쉼표 [0] 5 3 96" xfId="3637"/>
    <cellStyle name="쉼표 [0] 5 3 96 2" xfId="3638"/>
    <cellStyle name="쉼표 [0] 5 3 97" xfId="3639"/>
    <cellStyle name="쉼표 [0] 5 3 97 2" xfId="3640"/>
    <cellStyle name="쉼표 [0] 5 3 98" xfId="3641"/>
    <cellStyle name="쉼표 [0] 5 3 98 2" xfId="3642"/>
    <cellStyle name="쉼표 [0] 5 3 99" xfId="3643"/>
    <cellStyle name="쉼표 [0] 5 3 99 2" xfId="3644"/>
    <cellStyle name="쉼표 [0] 5 30" xfId="3645"/>
    <cellStyle name="쉼표 [0] 5 30 2" xfId="3646"/>
    <cellStyle name="쉼표 [0] 5 31" xfId="3647"/>
    <cellStyle name="쉼표 [0] 5 31 2" xfId="3648"/>
    <cellStyle name="쉼표 [0] 5 32" xfId="3649"/>
    <cellStyle name="쉼표 [0] 5 32 2" xfId="3650"/>
    <cellStyle name="쉼표 [0] 5 33" xfId="3651"/>
    <cellStyle name="쉼표 [0] 5 33 2" xfId="3652"/>
    <cellStyle name="쉼표 [0] 5 34" xfId="3653"/>
    <cellStyle name="쉼표 [0] 5 34 2" xfId="3654"/>
    <cellStyle name="쉼표 [0] 5 35" xfId="3655"/>
    <cellStyle name="쉼표 [0] 5 35 2" xfId="3656"/>
    <cellStyle name="쉼표 [0] 5 36" xfId="3657"/>
    <cellStyle name="쉼표 [0] 5 36 2" xfId="3658"/>
    <cellStyle name="쉼표 [0] 5 37" xfId="3659"/>
    <cellStyle name="쉼표 [0] 5 37 2" xfId="3660"/>
    <cellStyle name="쉼표 [0] 5 38" xfId="3661"/>
    <cellStyle name="쉼표 [0] 5 4" xfId="3662"/>
    <cellStyle name="쉼표 [0] 5 4 2" xfId="3663"/>
    <cellStyle name="쉼표 [0] 5 5" xfId="3664"/>
    <cellStyle name="쉼표 [0] 5 5 2" xfId="3665"/>
    <cellStyle name="쉼표 [0] 5 6" xfId="3666"/>
    <cellStyle name="쉼표 [0] 5 6 2" xfId="3667"/>
    <cellStyle name="쉼표 [0] 5 7" xfId="3668"/>
    <cellStyle name="쉼표 [0] 5 7 2" xfId="3669"/>
    <cellStyle name="쉼표 [0] 5 8" xfId="3670"/>
    <cellStyle name="쉼표 [0] 5 8 2" xfId="3671"/>
    <cellStyle name="쉼표 [0] 5 9" xfId="3672"/>
    <cellStyle name="쉼표 [0] 5 9 2" xfId="3673"/>
    <cellStyle name="쉼표 [0] 6" xfId="3674"/>
    <cellStyle name="쉼표 [0] 6 2" xfId="3675"/>
    <cellStyle name="쉼표 [0] 7" xfId="3676"/>
    <cellStyle name="쉼표 [0] 8" xfId="3677"/>
    <cellStyle name="쉼표 [0] 8 2" xfId="3678"/>
    <cellStyle name="연결된 셀 2" xfId="3679"/>
    <cellStyle name="연결된 셀 2 10" xfId="3680"/>
    <cellStyle name="연결된 셀 2 11" xfId="3681"/>
    <cellStyle name="연결된 셀 2 12" xfId="3682"/>
    <cellStyle name="연결된 셀 2 13" xfId="3683"/>
    <cellStyle name="연결된 셀 2 14" xfId="3684"/>
    <cellStyle name="연결된 셀 2 15" xfId="3685"/>
    <cellStyle name="연결된 셀 2 16" xfId="3686"/>
    <cellStyle name="연결된 셀 2 17" xfId="3687"/>
    <cellStyle name="연결된 셀 2 18" xfId="3688"/>
    <cellStyle name="연결된 셀 2 19" xfId="3689"/>
    <cellStyle name="연결된 셀 2 2" xfId="3690"/>
    <cellStyle name="연결된 셀 2 20" xfId="3691"/>
    <cellStyle name="연결된 셀 2 21" xfId="3692"/>
    <cellStyle name="연결된 셀 2 22" xfId="3693"/>
    <cellStyle name="연결된 셀 2 23" xfId="3694"/>
    <cellStyle name="연결된 셀 2 24" xfId="3695"/>
    <cellStyle name="연결된 셀 2 25" xfId="3696"/>
    <cellStyle name="연결된 셀 2 26" xfId="3697"/>
    <cellStyle name="연결된 셀 2 27" xfId="3698"/>
    <cellStyle name="연결된 셀 2 28" xfId="3699"/>
    <cellStyle name="연결된 셀 2 29" xfId="3700"/>
    <cellStyle name="연결된 셀 2 3" xfId="3701"/>
    <cellStyle name="연결된 셀 2 30" xfId="3702"/>
    <cellStyle name="연결된 셀 2 31" xfId="3703"/>
    <cellStyle name="연결된 셀 2 32" xfId="3704"/>
    <cellStyle name="연결된 셀 2 33" xfId="3705"/>
    <cellStyle name="연결된 셀 2 34" xfId="3706"/>
    <cellStyle name="연결된 셀 2 35" xfId="3707"/>
    <cellStyle name="연결된 셀 2 36" xfId="3708"/>
    <cellStyle name="연결된 셀 2 37" xfId="3709"/>
    <cellStyle name="연결된 셀 2 38" xfId="3710"/>
    <cellStyle name="연결된 셀 2 39" xfId="3711"/>
    <cellStyle name="연결된 셀 2 4" xfId="3712"/>
    <cellStyle name="연결된 셀 2 40" xfId="3713"/>
    <cellStyle name="연결된 셀 2 41" xfId="3714"/>
    <cellStyle name="연결된 셀 2 42" xfId="3715"/>
    <cellStyle name="연결된 셀 2 43" xfId="3716"/>
    <cellStyle name="연결된 셀 2 44" xfId="3717"/>
    <cellStyle name="연결된 셀 2 45" xfId="3718"/>
    <cellStyle name="연결된 셀 2 46" xfId="3719"/>
    <cellStyle name="연결된 셀 2 47" xfId="3720"/>
    <cellStyle name="연결된 셀 2 48" xfId="3721"/>
    <cellStyle name="연결된 셀 2 49" xfId="3722"/>
    <cellStyle name="연결된 셀 2 5" xfId="3723"/>
    <cellStyle name="연결된 셀 2 50" xfId="3724"/>
    <cellStyle name="연결된 셀 2 51" xfId="3725"/>
    <cellStyle name="연결된 셀 2 52" xfId="3726"/>
    <cellStyle name="연결된 셀 2 53" xfId="3727"/>
    <cellStyle name="연결된 셀 2 54" xfId="3728"/>
    <cellStyle name="연결된 셀 2 55" xfId="3729"/>
    <cellStyle name="연결된 셀 2 56" xfId="3730"/>
    <cellStyle name="연결된 셀 2 57" xfId="3731"/>
    <cellStyle name="연결된 셀 2 58" xfId="3732"/>
    <cellStyle name="연결된 셀 2 59" xfId="3733"/>
    <cellStyle name="연결된 셀 2 6" xfId="3734"/>
    <cellStyle name="연결된 셀 2 60" xfId="3735"/>
    <cellStyle name="연결된 셀 2 61" xfId="3736"/>
    <cellStyle name="연결된 셀 2 62" xfId="3737"/>
    <cellStyle name="연결된 셀 2 63" xfId="3738"/>
    <cellStyle name="연결된 셀 2 64" xfId="3739"/>
    <cellStyle name="연결된 셀 2 65" xfId="3740"/>
    <cellStyle name="연결된 셀 2 66" xfId="3741"/>
    <cellStyle name="연결된 셀 2 67" xfId="3742"/>
    <cellStyle name="연결된 셀 2 68" xfId="3743"/>
    <cellStyle name="연결된 셀 2 69" xfId="3744"/>
    <cellStyle name="연결된 셀 2 7" xfId="3745"/>
    <cellStyle name="연결된 셀 2 70" xfId="3746"/>
    <cellStyle name="연결된 셀 2 71" xfId="3747"/>
    <cellStyle name="연결된 셀 2 72" xfId="3748"/>
    <cellStyle name="연결된 셀 2 73" xfId="3749"/>
    <cellStyle name="연결된 셀 2 74" xfId="3750"/>
    <cellStyle name="연결된 셀 2 75" xfId="3751"/>
    <cellStyle name="연결된 셀 2 76" xfId="3752"/>
    <cellStyle name="연결된 셀 2 77" xfId="3753"/>
    <cellStyle name="연결된 셀 2 78" xfId="3754"/>
    <cellStyle name="연결된 셀 2 79" xfId="3755"/>
    <cellStyle name="연결된 셀 2 8" xfId="3756"/>
    <cellStyle name="연결된 셀 2 80" xfId="3757"/>
    <cellStyle name="연결된 셀 2 9" xfId="3758"/>
    <cellStyle name="요약 2" xfId="3759"/>
    <cellStyle name="요약 2 10" xfId="3760"/>
    <cellStyle name="요약 2 11" xfId="3761"/>
    <cellStyle name="요약 2 12" xfId="3762"/>
    <cellStyle name="요약 2 13" xfId="3763"/>
    <cellStyle name="요약 2 14" xfId="3764"/>
    <cellStyle name="요약 2 15" xfId="3765"/>
    <cellStyle name="요약 2 16" xfId="3766"/>
    <cellStyle name="요약 2 17" xfId="3767"/>
    <cellStyle name="요약 2 18" xfId="3768"/>
    <cellStyle name="요약 2 19" xfId="3769"/>
    <cellStyle name="요약 2 2" xfId="3770"/>
    <cellStyle name="요약 2 20" xfId="3771"/>
    <cellStyle name="요약 2 21" xfId="3772"/>
    <cellStyle name="요약 2 22" xfId="3773"/>
    <cellStyle name="요약 2 23" xfId="3774"/>
    <cellStyle name="요약 2 24" xfId="3775"/>
    <cellStyle name="요약 2 25" xfId="3776"/>
    <cellStyle name="요약 2 26" xfId="3777"/>
    <cellStyle name="요약 2 27" xfId="3778"/>
    <cellStyle name="요약 2 28" xfId="3779"/>
    <cellStyle name="요약 2 29" xfId="3780"/>
    <cellStyle name="요약 2 3" xfId="3781"/>
    <cellStyle name="요약 2 30" xfId="3782"/>
    <cellStyle name="요약 2 31" xfId="3783"/>
    <cellStyle name="요약 2 32" xfId="3784"/>
    <cellStyle name="요약 2 33" xfId="3785"/>
    <cellStyle name="요약 2 34" xfId="3786"/>
    <cellStyle name="요약 2 35" xfId="3787"/>
    <cellStyle name="요약 2 36" xfId="3788"/>
    <cellStyle name="요약 2 37" xfId="3789"/>
    <cellStyle name="요약 2 38" xfId="3790"/>
    <cellStyle name="요약 2 39" xfId="3791"/>
    <cellStyle name="요약 2 4" xfId="3792"/>
    <cellStyle name="요약 2 40" xfId="3793"/>
    <cellStyle name="요약 2 41" xfId="3794"/>
    <cellStyle name="요약 2 42" xfId="3795"/>
    <cellStyle name="요약 2 43" xfId="3796"/>
    <cellStyle name="요약 2 44" xfId="3797"/>
    <cellStyle name="요약 2 45" xfId="3798"/>
    <cellStyle name="요약 2 46" xfId="3799"/>
    <cellStyle name="요약 2 47" xfId="3800"/>
    <cellStyle name="요약 2 48" xfId="3801"/>
    <cellStyle name="요약 2 49" xfId="3802"/>
    <cellStyle name="요약 2 5" xfId="3803"/>
    <cellStyle name="요약 2 50" xfId="3804"/>
    <cellStyle name="요약 2 51" xfId="3805"/>
    <cellStyle name="요약 2 52" xfId="3806"/>
    <cellStyle name="요약 2 53" xfId="3807"/>
    <cellStyle name="요약 2 54" xfId="3808"/>
    <cellStyle name="요약 2 55" xfId="3809"/>
    <cellStyle name="요약 2 56" xfId="3810"/>
    <cellStyle name="요약 2 57" xfId="3811"/>
    <cellStyle name="요약 2 58" xfId="3812"/>
    <cellStyle name="요약 2 59" xfId="3813"/>
    <cellStyle name="요약 2 6" xfId="3814"/>
    <cellStyle name="요약 2 60" xfId="3815"/>
    <cellStyle name="요약 2 61" xfId="3816"/>
    <cellStyle name="요약 2 62" xfId="3817"/>
    <cellStyle name="요약 2 63" xfId="3818"/>
    <cellStyle name="요약 2 64" xfId="3819"/>
    <cellStyle name="요약 2 65" xfId="3820"/>
    <cellStyle name="요약 2 66" xfId="3821"/>
    <cellStyle name="요약 2 67" xfId="3822"/>
    <cellStyle name="요약 2 68" xfId="3823"/>
    <cellStyle name="요약 2 69" xfId="3824"/>
    <cellStyle name="요약 2 7" xfId="3825"/>
    <cellStyle name="요약 2 70" xfId="3826"/>
    <cellStyle name="요약 2 71" xfId="3827"/>
    <cellStyle name="요약 2 72" xfId="3828"/>
    <cellStyle name="요약 2 73" xfId="3829"/>
    <cellStyle name="요약 2 74" xfId="3830"/>
    <cellStyle name="요약 2 75" xfId="3831"/>
    <cellStyle name="요약 2 76" xfId="3832"/>
    <cellStyle name="요약 2 77" xfId="3833"/>
    <cellStyle name="요약 2 78" xfId="3834"/>
    <cellStyle name="요약 2 79" xfId="3835"/>
    <cellStyle name="요약 2 8" xfId="3836"/>
    <cellStyle name="요약 2 80" xfId="3837"/>
    <cellStyle name="요약 2 9" xfId="3838"/>
    <cellStyle name="입력 2" xfId="3839"/>
    <cellStyle name="입력 2 10" xfId="3840"/>
    <cellStyle name="입력 2 11" xfId="3841"/>
    <cellStyle name="입력 2 12" xfId="3842"/>
    <cellStyle name="입력 2 13" xfId="3843"/>
    <cellStyle name="입력 2 14" xfId="3844"/>
    <cellStyle name="입력 2 15" xfId="3845"/>
    <cellStyle name="입력 2 16" xfId="3846"/>
    <cellStyle name="입력 2 17" xfId="3847"/>
    <cellStyle name="입력 2 18" xfId="3848"/>
    <cellStyle name="입력 2 19" xfId="3849"/>
    <cellStyle name="입력 2 2" xfId="3850"/>
    <cellStyle name="입력 2 20" xfId="3851"/>
    <cellStyle name="입력 2 21" xfId="3852"/>
    <cellStyle name="입력 2 22" xfId="3853"/>
    <cellStyle name="입력 2 23" xfId="3854"/>
    <cellStyle name="입력 2 24" xfId="3855"/>
    <cellStyle name="입력 2 25" xfId="3856"/>
    <cellStyle name="입력 2 26" xfId="3857"/>
    <cellStyle name="입력 2 27" xfId="3858"/>
    <cellStyle name="입력 2 28" xfId="3859"/>
    <cellStyle name="입력 2 29" xfId="3860"/>
    <cellStyle name="입력 2 3" xfId="3861"/>
    <cellStyle name="입력 2 30" xfId="3862"/>
    <cellStyle name="입력 2 31" xfId="3863"/>
    <cellStyle name="입력 2 32" xfId="3864"/>
    <cellStyle name="입력 2 33" xfId="3865"/>
    <cellStyle name="입력 2 34" xfId="3866"/>
    <cellStyle name="입력 2 35" xfId="3867"/>
    <cellStyle name="입력 2 36" xfId="3868"/>
    <cellStyle name="입력 2 37" xfId="3869"/>
    <cellStyle name="입력 2 38" xfId="3870"/>
    <cellStyle name="입력 2 39" xfId="3871"/>
    <cellStyle name="입력 2 4" xfId="3872"/>
    <cellStyle name="입력 2 40" xfId="3873"/>
    <cellStyle name="입력 2 41" xfId="3874"/>
    <cellStyle name="입력 2 42" xfId="3875"/>
    <cellStyle name="입력 2 43" xfId="3876"/>
    <cellStyle name="입력 2 44" xfId="3877"/>
    <cellStyle name="입력 2 45" xfId="3878"/>
    <cellStyle name="입력 2 46" xfId="3879"/>
    <cellStyle name="입력 2 47" xfId="3880"/>
    <cellStyle name="입력 2 48" xfId="3881"/>
    <cellStyle name="입력 2 49" xfId="3882"/>
    <cellStyle name="입력 2 5" xfId="3883"/>
    <cellStyle name="입력 2 50" xfId="3884"/>
    <cellStyle name="입력 2 51" xfId="3885"/>
    <cellStyle name="입력 2 52" xfId="3886"/>
    <cellStyle name="입력 2 53" xfId="3887"/>
    <cellStyle name="입력 2 54" xfId="3888"/>
    <cellStyle name="입력 2 55" xfId="3889"/>
    <cellStyle name="입력 2 56" xfId="3890"/>
    <cellStyle name="입력 2 57" xfId="3891"/>
    <cellStyle name="입력 2 58" xfId="3892"/>
    <cellStyle name="입력 2 59" xfId="3893"/>
    <cellStyle name="입력 2 6" xfId="3894"/>
    <cellStyle name="입력 2 60" xfId="3895"/>
    <cellStyle name="입력 2 61" xfId="3896"/>
    <cellStyle name="입력 2 62" xfId="3897"/>
    <cellStyle name="입력 2 63" xfId="3898"/>
    <cellStyle name="입력 2 64" xfId="3899"/>
    <cellStyle name="입력 2 65" xfId="3900"/>
    <cellStyle name="입력 2 66" xfId="3901"/>
    <cellStyle name="입력 2 67" xfId="3902"/>
    <cellStyle name="입력 2 68" xfId="3903"/>
    <cellStyle name="입력 2 69" xfId="3904"/>
    <cellStyle name="입력 2 7" xfId="3905"/>
    <cellStyle name="입력 2 70" xfId="3906"/>
    <cellStyle name="입력 2 71" xfId="3907"/>
    <cellStyle name="입력 2 72" xfId="3908"/>
    <cellStyle name="입력 2 73" xfId="3909"/>
    <cellStyle name="입력 2 74" xfId="3910"/>
    <cellStyle name="입력 2 75" xfId="3911"/>
    <cellStyle name="입력 2 76" xfId="3912"/>
    <cellStyle name="입력 2 77" xfId="3913"/>
    <cellStyle name="입력 2 78" xfId="3914"/>
    <cellStyle name="입력 2 79" xfId="3915"/>
    <cellStyle name="입력 2 8" xfId="3916"/>
    <cellStyle name="입력 2 80" xfId="3917"/>
    <cellStyle name="입력 2 9" xfId="3918"/>
    <cellStyle name="제목 1 2" xfId="3919"/>
    <cellStyle name="제목 1 2 10" xfId="3920"/>
    <cellStyle name="제목 1 2 11" xfId="3921"/>
    <cellStyle name="제목 1 2 12" xfId="3922"/>
    <cellStyle name="제목 1 2 13" xfId="3923"/>
    <cellStyle name="제목 1 2 14" xfId="3924"/>
    <cellStyle name="제목 1 2 15" xfId="3925"/>
    <cellStyle name="제목 1 2 16" xfId="3926"/>
    <cellStyle name="제목 1 2 17" xfId="3927"/>
    <cellStyle name="제목 1 2 18" xfId="3928"/>
    <cellStyle name="제목 1 2 19" xfId="3929"/>
    <cellStyle name="제목 1 2 2" xfId="3930"/>
    <cellStyle name="제목 1 2 20" xfId="3931"/>
    <cellStyle name="제목 1 2 21" xfId="3932"/>
    <cellStyle name="제목 1 2 22" xfId="3933"/>
    <cellStyle name="제목 1 2 23" xfId="3934"/>
    <cellStyle name="제목 1 2 24" xfId="3935"/>
    <cellStyle name="제목 1 2 25" xfId="3936"/>
    <cellStyle name="제목 1 2 26" xfId="3937"/>
    <cellStyle name="제목 1 2 27" xfId="3938"/>
    <cellStyle name="제목 1 2 28" xfId="3939"/>
    <cellStyle name="제목 1 2 29" xfId="3940"/>
    <cellStyle name="제목 1 2 3" xfId="3941"/>
    <cellStyle name="제목 1 2 30" xfId="3942"/>
    <cellStyle name="제목 1 2 31" xfId="3943"/>
    <cellStyle name="제목 1 2 32" xfId="3944"/>
    <cellStyle name="제목 1 2 33" xfId="3945"/>
    <cellStyle name="제목 1 2 34" xfId="3946"/>
    <cellStyle name="제목 1 2 35" xfId="3947"/>
    <cellStyle name="제목 1 2 36" xfId="3948"/>
    <cellStyle name="제목 1 2 37" xfId="3949"/>
    <cellStyle name="제목 1 2 38" xfId="3950"/>
    <cellStyle name="제목 1 2 39" xfId="3951"/>
    <cellStyle name="제목 1 2 4" xfId="3952"/>
    <cellStyle name="제목 1 2 40" xfId="3953"/>
    <cellStyle name="제목 1 2 41" xfId="3954"/>
    <cellStyle name="제목 1 2 42" xfId="3955"/>
    <cellStyle name="제목 1 2 43" xfId="3956"/>
    <cellStyle name="제목 1 2 44" xfId="3957"/>
    <cellStyle name="제목 1 2 45" xfId="3958"/>
    <cellStyle name="제목 1 2 46" xfId="3959"/>
    <cellStyle name="제목 1 2 47" xfId="3960"/>
    <cellStyle name="제목 1 2 48" xfId="3961"/>
    <cellStyle name="제목 1 2 49" xfId="3962"/>
    <cellStyle name="제목 1 2 5" xfId="3963"/>
    <cellStyle name="제목 1 2 50" xfId="3964"/>
    <cellStyle name="제목 1 2 51" xfId="3965"/>
    <cellStyle name="제목 1 2 52" xfId="3966"/>
    <cellStyle name="제목 1 2 53" xfId="3967"/>
    <cellStyle name="제목 1 2 54" xfId="3968"/>
    <cellStyle name="제목 1 2 55" xfId="3969"/>
    <cellStyle name="제목 1 2 56" xfId="3970"/>
    <cellStyle name="제목 1 2 57" xfId="3971"/>
    <cellStyle name="제목 1 2 58" xfId="3972"/>
    <cellStyle name="제목 1 2 59" xfId="3973"/>
    <cellStyle name="제목 1 2 6" xfId="3974"/>
    <cellStyle name="제목 1 2 60" xfId="3975"/>
    <cellStyle name="제목 1 2 61" xfId="3976"/>
    <cellStyle name="제목 1 2 62" xfId="3977"/>
    <cellStyle name="제목 1 2 63" xfId="3978"/>
    <cellStyle name="제목 1 2 64" xfId="3979"/>
    <cellStyle name="제목 1 2 65" xfId="3980"/>
    <cellStyle name="제목 1 2 66" xfId="3981"/>
    <cellStyle name="제목 1 2 67" xfId="3982"/>
    <cellStyle name="제목 1 2 68" xfId="3983"/>
    <cellStyle name="제목 1 2 69" xfId="3984"/>
    <cellStyle name="제목 1 2 7" xfId="3985"/>
    <cellStyle name="제목 1 2 70" xfId="3986"/>
    <cellStyle name="제목 1 2 71" xfId="3987"/>
    <cellStyle name="제목 1 2 72" xfId="3988"/>
    <cellStyle name="제목 1 2 73" xfId="3989"/>
    <cellStyle name="제목 1 2 74" xfId="3990"/>
    <cellStyle name="제목 1 2 75" xfId="3991"/>
    <cellStyle name="제목 1 2 76" xfId="3992"/>
    <cellStyle name="제목 1 2 77" xfId="3993"/>
    <cellStyle name="제목 1 2 78" xfId="3994"/>
    <cellStyle name="제목 1 2 79" xfId="3995"/>
    <cellStyle name="제목 1 2 8" xfId="3996"/>
    <cellStyle name="제목 1 2 80" xfId="3997"/>
    <cellStyle name="제목 1 2 9" xfId="3998"/>
    <cellStyle name="제목 2 2" xfId="3999"/>
    <cellStyle name="제목 2 2 10" xfId="4000"/>
    <cellStyle name="제목 2 2 11" xfId="4001"/>
    <cellStyle name="제목 2 2 12" xfId="4002"/>
    <cellStyle name="제목 2 2 13" xfId="4003"/>
    <cellStyle name="제목 2 2 14" xfId="4004"/>
    <cellStyle name="제목 2 2 15" xfId="4005"/>
    <cellStyle name="제목 2 2 16" xfId="4006"/>
    <cellStyle name="제목 2 2 17" xfId="4007"/>
    <cellStyle name="제목 2 2 18" xfId="4008"/>
    <cellStyle name="제목 2 2 19" xfId="4009"/>
    <cellStyle name="제목 2 2 2" xfId="4010"/>
    <cellStyle name="제목 2 2 20" xfId="4011"/>
    <cellStyle name="제목 2 2 21" xfId="4012"/>
    <cellStyle name="제목 2 2 22" xfId="4013"/>
    <cellStyle name="제목 2 2 23" xfId="4014"/>
    <cellStyle name="제목 2 2 24" xfId="4015"/>
    <cellStyle name="제목 2 2 25" xfId="4016"/>
    <cellStyle name="제목 2 2 26" xfId="4017"/>
    <cellStyle name="제목 2 2 27" xfId="4018"/>
    <cellStyle name="제목 2 2 28" xfId="4019"/>
    <cellStyle name="제목 2 2 29" xfId="4020"/>
    <cellStyle name="제목 2 2 3" xfId="4021"/>
    <cellStyle name="제목 2 2 30" xfId="4022"/>
    <cellStyle name="제목 2 2 31" xfId="4023"/>
    <cellStyle name="제목 2 2 32" xfId="4024"/>
    <cellStyle name="제목 2 2 33" xfId="4025"/>
    <cellStyle name="제목 2 2 34" xfId="4026"/>
    <cellStyle name="제목 2 2 35" xfId="4027"/>
    <cellStyle name="제목 2 2 36" xfId="4028"/>
    <cellStyle name="제목 2 2 37" xfId="4029"/>
    <cellStyle name="제목 2 2 38" xfId="4030"/>
    <cellStyle name="제목 2 2 39" xfId="4031"/>
    <cellStyle name="제목 2 2 4" xfId="4032"/>
    <cellStyle name="제목 2 2 40" xfId="4033"/>
    <cellStyle name="제목 2 2 41" xfId="4034"/>
    <cellStyle name="제목 2 2 42" xfId="4035"/>
    <cellStyle name="제목 2 2 43" xfId="4036"/>
    <cellStyle name="제목 2 2 44" xfId="4037"/>
    <cellStyle name="제목 2 2 45" xfId="4038"/>
    <cellStyle name="제목 2 2 46" xfId="4039"/>
    <cellStyle name="제목 2 2 47" xfId="4040"/>
    <cellStyle name="제목 2 2 48" xfId="4041"/>
    <cellStyle name="제목 2 2 49" xfId="4042"/>
    <cellStyle name="제목 2 2 5" xfId="4043"/>
    <cellStyle name="제목 2 2 50" xfId="4044"/>
    <cellStyle name="제목 2 2 51" xfId="4045"/>
    <cellStyle name="제목 2 2 52" xfId="4046"/>
    <cellStyle name="제목 2 2 53" xfId="4047"/>
    <cellStyle name="제목 2 2 54" xfId="4048"/>
    <cellStyle name="제목 2 2 55" xfId="4049"/>
    <cellStyle name="제목 2 2 56" xfId="4050"/>
    <cellStyle name="제목 2 2 57" xfId="4051"/>
    <cellStyle name="제목 2 2 58" xfId="4052"/>
    <cellStyle name="제목 2 2 59" xfId="4053"/>
    <cellStyle name="제목 2 2 6" xfId="4054"/>
    <cellStyle name="제목 2 2 60" xfId="4055"/>
    <cellStyle name="제목 2 2 61" xfId="4056"/>
    <cellStyle name="제목 2 2 62" xfId="4057"/>
    <cellStyle name="제목 2 2 63" xfId="4058"/>
    <cellStyle name="제목 2 2 64" xfId="4059"/>
    <cellStyle name="제목 2 2 65" xfId="4060"/>
    <cellStyle name="제목 2 2 66" xfId="4061"/>
    <cellStyle name="제목 2 2 67" xfId="4062"/>
    <cellStyle name="제목 2 2 68" xfId="4063"/>
    <cellStyle name="제목 2 2 69" xfId="4064"/>
    <cellStyle name="제목 2 2 7" xfId="4065"/>
    <cellStyle name="제목 2 2 70" xfId="4066"/>
    <cellStyle name="제목 2 2 71" xfId="4067"/>
    <cellStyle name="제목 2 2 72" xfId="4068"/>
    <cellStyle name="제목 2 2 73" xfId="4069"/>
    <cellStyle name="제목 2 2 74" xfId="4070"/>
    <cellStyle name="제목 2 2 75" xfId="4071"/>
    <cellStyle name="제목 2 2 76" xfId="4072"/>
    <cellStyle name="제목 2 2 77" xfId="4073"/>
    <cellStyle name="제목 2 2 78" xfId="4074"/>
    <cellStyle name="제목 2 2 79" xfId="4075"/>
    <cellStyle name="제목 2 2 8" xfId="4076"/>
    <cellStyle name="제목 2 2 80" xfId="4077"/>
    <cellStyle name="제목 2 2 9" xfId="4078"/>
    <cellStyle name="제목 3 2" xfId="4079"/>
    <cellStyle name="제목 3 2 10" xfId="4080"/>
    <cellStyle name="제목 3 2 11" xfId="4081"/>
    <cellStyle name="제목 3 2 12" xfId="4082"/>
    <cellStyle name="제목 3 2 13" xfId="4083"/>
    <cellStyle name="제목 3 2 14" xfId="4084"/>
    <cellStyle name="제목 3 2 15" xfId="4085"/>
    <cellStyle name="제목 3 2 16" xfId="4086"/>
    <cellStyle name="제목 3 2 17" xfId="4087"/>
    <cellStyle name="제목 3 2 18" xfId="4088"/>
    <cellStyle name="제목 3 2 19" xfId="4089"/>
    <cellStyle name="제목 3 2 2" xfId="4090"/>
    <cellStyle name="제목 3 2 20" xfId="4091"/>
    <cellStyle name="제목 3 2 21" xfId="4092"/>
    <cellStyle name="제목 3 2 22" xfId="4093"/>
    <cellStyle name="제목 3 2 23" xfId="4094"/>
    <cellStyle name="제목 3 2 24" xfId="4095"/>
    <cellStyle name="제목 3 2 25" xfId="4096"/>
    <cellStyle name="제목 3 2 26" xfId="4097"/>
    <cellStyle name="제목 3 2 27" xfId="4098"/>
    <cellStyle name="제목 3 2 28" xfId="4099"/>
    <cellStyle name="제목 3 2 29" xfId="4100"/>
    <cellStyle name="제목 3 2 3" xfId="4101"/>
    <cellStyle name="제목 3 2 30" xfId="4102"/>
    <cellStyle name="제목 3 2 31" xfId="4103"/>
    <cellStyle name="제목 3 2 32" xfId="4104"/>
    <cellStyle name="제목 3 2 33" xfId="4105"/>
    <cellStyle name="제목 3 2 34" xfId="4106"/>
    <cellStyle name="제목 3 2 35" xfId="4107"/>
    <cellStyle name="제목 3 2 36" xfId="4108"/>
    <cellStyle name="제목 3 2 37" xfId="4109"/>
    <cellStyle name="제목 3 2 38" xfId="4110"/>
    <cellStyle name="제목 3 2 39" xfId="4111"/>
    <cellStyle name="제목 3 2 4" xfId="4112"/>
    <cellStyle name="제목 3 2 40" xfId="4113"/>
    <cellStyle name="제목 3 2 41" xfId="4114"/>
    <cellStyle name="제목 3 2 42" xfId="4115"/>
    <cellStyle name="제목 3 2 43" xfId="4116"/>
    <cellStyle name="제목 3 2 44" xfId="4117"/>
    <cellStyle name="제목 3 2 45" xfId="4118"/>
    <cellStyle name="제목 3 2 46" xfId="4119"/>
    <cellStyle name="제목 3 2 47" xfId="4120"/>
    <cellStyle name="제목 3 2 48" xfId="4121"/>
    <cellStyle name="제목 3 2 49" xfId="4122"/>
    <cellStyle name="제목 3 2 5" xfId="4123"/>
    <cellStyle name="제목 3 2 50" xfId="4124"/>
    <cellStyle name="제목 3 2 51" xfId="4125"/>
    <cellStyle name="제목 3 2 52" xfId="4126"/>
    <cellStyle name="제목 3 2 53" xfId="4127"/>
    <cellStyle name="제목 3 2 54" xfId="4128"/>
    <cellStyle name="제목 3 2 55" xfId="4129"/>
    <cellStyle name="제목 3 2 56" xfId="4130"/>
    <cellStyle name="제목 3 2 57" xfId="4131"/>
    <cellStyle name="제목 3 2 58" xfId="4132"/>
    <cellStyle name="제목 3 2 59" xfId="4133"/>
    <cellStyle name="제목 3 2 6" xfId="4134"/>
    <cellStyle name="제목 3 2 60" xfId="4135"/>
    <cellStyle name="제목 3 2 61" xfId="4136"/>
    <cellStyle name="제목 3 2 62" xfId="4137"/>
    <cellStyle name="제목 3 2 63" xfId="4138"/>
    <cellStyle name="제목 3 2 64" xfId="4139"/>
    <cellStyle name="제목 3 2 65" xfId="4140"/>
    <cellStyle name="제목 3 2 66" xfId="4141"/>
    <cellStyle name="제목 3 2 67" xfId="4142"/>
    <cellStyle name="제목 3 2 68" xfId="4143"/>
    <cellStyle name="제목 3 2 69" xfId="4144"/>
    <cellStyle name="제목 3 2 7" xfId="4145"/>
    <cellStyle name="제목 3 2 70" xfId="4146"/>
    <cellStyle name="제목 3 2 71" xfId="4147"/>
    <cellStyle name="제목 3 2 72" xfId="4148"/>
    <cellStyle name="제목 3 2 73" xfId="4149"/>
    <cellStyle name="제목 3 2 74" xfId="4150"/>
    <cellStyle name="제목 3 2 75" xfId="4151"/>
    <cellStyle name="제목 3 2 76" xfId="4152"/>
    <cellStyle name="제목 3 2 77" xfId="4153"/>
    <cellStyle name="제목 3 2 78" xfId="4154"/>
    <cellStyle name="제목 3 2 79" xfId="4155"/>
    <cellStyle name="제목 3 2 8" xfId="4156"/>
    <cellStyle name="제목 3 2 80" xfId="4157"/>
    <cellStyle name="제목 3 2 9" xfId="4158"/>
    <cellStyle name="제목 4 2" xfId="4159"/>
    <cellStyle name="제목 4 2 10" xfId="4160"/>
    <cellStyle name="제목 4 2 11" xfId="4161"/>
    <cellStyle name="제목 4 2 12" xfId="4162"/>
    <cellStyle name="제목 4 2 13" xfId="4163"/>
    <cellStyle name="제목 4 2 14" xfId="4164"/>
    <cellStyle name="제목 4 2 15" xfId="4165"/>
    <cellStyle name="제목 4 2 16" xfId="4166"/>
    <cellStyle name="제목 4 2 17" xfId="4167"/>
    <cellStyle name="제목 4 2 18" xfId="4168"/>
    <cellStyle name="제목 4 2 19" xfId="4169"/>
    <cellStyle name="제목 4 2 2" xfId="4170"/>
    <cellStyle name="제목 4 2 20" xfId="4171"/>
    <cellStyle name="제목 4 2 21" xfId="4172"/>
    <cellStyle name="제목 4 2 22" xfId="4173"/>
    <cellStyle name="제목 4 2 23" xfId="4174"/>
    <cellStyle name="제목 4 2 24" xfId="4175"/>
    <cellStyle name="제목 4 2 25" xfId="4176"/>
    <cellStyle name="제목 4 2 26" xfId="4177"/>
    <cellStyle name="제목 4 2 27" xfId="4178"/>
    <cellStyle name="제목 4 2 28" xfId="4179"/>
    <cellStyle name="제목 4 2 29" xfId="4180"/>
    <cellStyle name="제목 4 2 3" xfId="4181"/>
    <cellStyle name="제목 4 2 30" xfId="4182"/>
    <cellStyle name="제목 4 2 31" xfId="4183"/>
    <cellStyle name="제목 4 2 32" xfId="4184"/>
    <cellStyle name="제목 4 2 33" xfId="4185"/>
    <cellStyle name="제목 4 2 34" xfId="4186"/>
    <cellStyle name="제목 4 2 35" xfId="4187"/>
    <cellStyle name="제목 4 2 36" xfId="4188"/>
    <cellStyle name="제목 4 2 37" xfId="4189"/>
    <cellStyle name="제목 4 2 38" xfId="4190"/>
    <cellStyle name="제목 4 2 39" xfId="4191"/>
    <cellStyle name="제목 4 2 4" xfId="4192"/>
    <cellStyle name="제목 4 2 40" xfId="4193"/>
    <cellStyle name="제목 4 2 41" xfId="4194"/>
    <cellStyle name="제목 4 2 42" xfId="4195"/>
    <cellStyle name="제목 4 2 43" xfId="4196"/>
    <cellStyle name="제목 4 2 44" xfId="4197"/>
    <cellStyle name="제목 4 2 45" xfId="4198"/>
    <cellStyle name="제목 4 2 46" xfId="4199"/>
    <cellStyle name="제목 4 2 47" xfId="4200"/>
    <cellStyle name="제목 4 2 48" xfId="4201"/>
    <cellStyle name="제목 4 2 49" xfId="4202"/>
    <cellStyle name="제목 4 2 5" xfId="4203"/>
    <cellStyle name="제목 4 2 50" xfId="4204"/>
    <cellStyle name="제목 4 2 51" xfId="4205"/>
    <cellStyle name="제목 4 2 52" xfId="4206"/>
    <cellStyle name="제목 4 2 53" xfId="4207"/>
    <cellStyle name="제목 4 2 54" xfId="4208"/>
    <cellStyle name="제목 4 2 55" xfId="4209"/>
    <cellStyle name="제목 4 2 56" xfId="4210"/>
    <cellStyle name="제목 4 2 57" xfId="4211"/>
    <cellStyle name="제목 4 2 58" xfId="4212"/>
    <cellStyle name="제목 4 2 59" xfId="4213"/>
    <cellStyle name="제목 4 2 6" xfId="4214"/>
    <cellStyle name="제목 4 2 60" xfId="4215"/>
    <cellStyle name="제목 4 2 61" xfId="4216"/>
    <cellStyle name="제목 4 2 62" xfId="4217"/>
    <cellStyle name="제목 4 2 63" xfId="4218"/>
    <cellStyle name="제목 4 2 64" xfId="4219"/>
    <cellStyle name="제목 4 2 65" xfId="4220"/>
    <cellStyle name="제목 4 2 66" xfId="4221"/>
    <cellStyle name="제목 4 2 67" xfId="4222"/>
    <cellStyle name="제목 4 2 68" xfId="4223"/>
    <cellStyle name="제목 4 2 69" xfId="4224"/>
    <cellStyle name="제목 4 2 7" xfId="4225"/>
    <cellStyle name="제목 4 2 70" xfId="4226"/>
    <cellStyle name="제목 4 2 71" xfId="4227"/>
    <cellStyle name="제목 4 2 72" xfId="4228"/>
    <cellStyle name="제목 4 2 73" xfId="4229"/>
    <cellStyle name="제목 4 2 74" xfId="4230"/>
    <cellStyle name="제목 4 2 75" xfId="4231"/>
    <cellStyle name="제목 4 2 76" xfId="4232"/>
    <cellStyle name="제목 4 2 77" xfId="4233"/>
    <cellStyle name="제목 4 2 78" xfId="4234"/>
    <cellStyle name="제목 4 2 79" xfId="4235"/>
    <cellStyle name="제목 4 2 8" xfId="4236"/>
    <cellStyle name="제목 4 2 80" xfId="4237"/>
    <cellStyle name="제목 4 2 9" xfId="4238"/>
    <cellStyle name="제목 5" xfId="4239"/>
    <cellStyle name="제목 5 10" xfId="4240"/>
    <cellStyle name="제목 5 11" xfId="4241"/>
    <cellStyle name="제목 5 12" xfId="4242"/>
    <cellStyle name="제목 5 13" xfId="4243"/>
    <cellStyle name="제목 5 14" xfId="4244"/>
    <cellStyle name="제목 5 15" xfId="4245"/>
    <cellStyle name="제목 5 16" xfId="4246"/>
    <cellStyle name="제목 5 17" xfId="4247"/>
    <cellStyle name="제목 5 18" xfId="4248"/>
    <cellStyle name="제목 5 19" xfId="4249"/>
    <cellStyle name="제목 5 2" xfId="4250"/>
    <cellStyle name="제목 5 20" xfId="4251"/>
    <cellStyle name="제목 5 21" xfId="4252"/>
    <cellStyle name="제목 5 22" xfId="4253"/>
    <cellStyle name="제목 5 23" xfId="4254"/>
    <cellStyle name="제목 5 24" xfId="4255"/>
    <cellStyle name="제목 5 25" xfId="4256"/>
    <cellStyle name="제목 5 26" xfId="4257"/>
    <cellStyle name="제목 5 27" xfId="4258"/>
    <cellStyle name="제목 5 28" xfId="4259"/>
    <cellStyle name="제목 5 29" xfId="4260"/>
    <cellStyle name="제목 5 3" xfId="4261"/>
    <cellStyle name="제목 5 30" xfId="4262"/>
    <cellStyle name="제목 5 31" xfId="4263"/>
    <cellStyle name="제목 5 32" xfId="4264"/>
    <cellStyle name="제목 5 33" xfId="4265"/>
    <cellStyle name="제목 5 34" xfId="4266"/>
    <cellStyle name="제목 5 35" xfId="4267"/>
    <cellStyle name="제목 5 36" xfId="4268"/>
    <cellStyle name="제목 5 37" xfId="4269"/>
    <cellStyle name="제목 5 38" xfId="4270"/>
    <cellStyle name="제목 5 39" xfId="4271"/>
    <cellStyle name="제목 5 4" xfId="4272"/>
    <cellStyle name="제목 5 40" xfId="4273"/>
    <cellStyle name="제목 5 41" xfId="4274"/>
    <cellStyle name="제목 5 42" xfId="4275"/>
    <cellStyle name="제목 5 43" xfId="4276"/>
    <cellStyle name="제목 5 44" xfId="4277"/>
    <cellStyle name="제목 5 45" xfId="4278"/>
    <cellStyle name="제목 5 46" xfId="4279"/>
    <cellStyle name="제목 5 47" xfId="4280"/>
    <cellStyle name="제목 5 48" xfId="4281"/>
    <cellStyle name="제목 5 49" xfId="4282"/>
    <cellStyle name="제목 5 5" xfId="4283"/>
    <cellStyle name="제목 5 50" xfId="4284"/>
    <cellStyle name="제목 5 51" xfId="4285"/>
    <cellStyle name="제목 5 52" xfId="4286"/>
    <cellStyle name="제목 5 53" xfId="4287"/>
    <cellStyle name="제목 5 54" xfId="4288"/>
    <cellStyle name="제목 5 55" xfId="4289"/>
    <cellStyle name="제목 5 56" xfId="4290"/>
    <cellStyle name="제목 5 57" xfId="4291"/>
    <cellStyle name="제목 5 58" xfId="4292"/>
    <cellStyle name="제목 5 59" xfId="4293"/>
    <cellStyle name="제목 5 6" xfId="4294"/>
    <cellStyle name="제목 5 60" xfId="4295"/>
    <cellStyle name="제목 5 61" xfId="4296"/>
    <cellStyle name="제목 5 62" xfId="4297"/>
    <cellStyle name="제목 5 63" xfId="4298"/>
    <cellStyle name="제목 5 64" xfId="4299"/>
    <cellStyle name="제목 5 65" xfId="4300"/>
    <cellStyle name="제목 5 66" xfId="4301"/>
    <cellStyle name="제목 5 67" xfId="4302"/>
    <cellStyle name="제목 5 68" xfId="4303"/>
    <cellStyle name="제목 5 69" xfId="4304"/>
    <cellStyle name="제목 5 7" xfId="4305"/>
    <cellStyle name="제목 5 70" xfId="4306"/>
    <cellStyle name="제목 5 71" xfId="4307"/>
    <cellStyle name="제목 5 72" xfId="4308"/>
    <cellStyle name="제목 5 73" xfId="4309"/>
    <cellStyle name="제목 5 74" xfId="4310"/>
    <cellStyle name="제목 5 75" xfId="4311"/>
    <cellStyle name="제목 5 76" xfId="4312"/>
    <cellStyle name="제목 5 77" xfId="4313"/>
    <cellStyle name="제목 5 78" xfId="4314"/>
    <cellStyle name="제목 5 79" xfId="4315"/>
    <cellStyle name="제목 5 8" xfId="4316"/>
    <cellStyle name="제목 5 80" xfId="4317"/>
    <cellStyle name="제목 5 9" xfId="4318"/>
    <cellStyle name="좋음 2" xfId="4319"/>
    <cellStyle name="좋음 2 10" xfId="4320"/>
    <cellStyle name="좋음 2 11" xfId="4321"/>
    <cellStyle name="좋음 2 12" xfId="4322"/>
    <cellStyle name="좋음 2 13" xfId="4323"/>
    <cellStyle name="좋음 2 14" xfId="4324"/>
    <cellStyle name="좋음 2 15" xfId="4325"/>
    <cellStyle name="좋음 2 16" xfId="4326"/>
    <cellStyle name="좋음 2 17" xfId="4327"/>
    <cellStyle name="좋음 2 18" xfId="4328"/>
    <cellStyle name="좋음 2 19" xfId="4329"/>
    <cellStyle name="좋음 2 2" xfId="4330"/>
    <cellStyle name="좋음 2 20" xfId="4331"/>
    <cellStyle name="좋음 2 21" xfId="4332"/>
    <cellStyle name="좋음 2 22" xfId="4333"/>
    <cellStyle name="좋음 2 23" xfId="4334"/>
    <cellStyle name="좋음 2 24" xfId="4335"/>
    <cellStyle name="좋음 2 25" xfId="4336"/>
    <cellStyle name="좋음 2 26" xfId="4337"/>
    <cellStyle name="좋음 2 27" xfId="4338"/>
    <cellStyle name="좋음 2 28" xfId="4339"/>
    <cellStyle name="좋음 2 29" xfId="4340"/>
    <cellStyle name="좋음 2 3" xfId="4341"/>
    <cellStyle name="좋음 2 30" xfId="4342"/>
    <cellStyle name="좋음 2 31" xfId="4343"/>
    <cellStyle name="좋음 2 32" xfId="4344"/>
    <cellStyle name="좋음 2 33" xfId="4345"/>
    <cellStyle name="좋음 2 34" xfId="4346"/>
    <cellStyle name="좋음 2 35" xfId="4347"/>
    <cellStyle name="좋음 2 36" xfId="4348"/>
    <cellStyle name="좋음 2 37" xfId="4349"/>
    <cellStyle name="좋음 2 38" xfId="4350"/>
    <cellStyle name="좋음 2 39" xfId="4351"/>
    <cellStyle name="좋음 2 4" xfId="4352"/>
    <cellStyle name="좋음 2 40" xfId="4353"/>
    <cellStyle name="좋음 2 41" xfId="4354"/>
    <cellStyle name="좋음 2 42" xfId="4355"/>
    <cellStyle name="좋음 2 43" xfId="4356"/>
    <cellStyle name="좋음 2 44" xfId="4357"/>
    <cellStyle name="좋음 2 45" xfId="4358"/>
    <cellStyle name="좋음 2 46" xfId="4359"/>
    <cellStyle name="좋음 2 47" xfId="4360"/>
    <cellStyle name="좋음 2 48" xfId="4361"/>
    <cellStyle name="좋음 2 49" xfId="4362"/>
    <cellStyle name="좋음 2 5" xfId="4363"/>
    <cellStyle name="좋음 2 50" xfId="4364"/>
    <cellStyle name="좋음 2 51" xfId="4365"/>
    <cellStyle name="좋음 2 52" xfId="4366"/>
    <cellStyle name="좋음 2 53" xfId="4367"/>
    <cellStyle name="좋음 2 54" xfId="4368"/>
    <cellStyle name="좋음 2 55" xfId="4369"/>
    <cellStyle name="좋음 2 56" xfId="4370"/>
    <cellStyle name="좋음 2 57" xfId="4371"/>
    <cellStyle name="좋음 2 58" xfId="4372"/>
    <cellStyle name="좋음 2 59" xfId="4373"/>
    <cellStyle name="좋음 2 6" xfId="4374"/>
    <cellStyle name="좋음 2 60" xfId="4375"/>
    <cellStyle name="좋음 2 61" xfId="4376"/>
    <cellStyle name="좋음 2 62" xfId="4377"/>
    <cellStyle name="좋음 2 63" xfId="4378"/>
    <cellStyle name="좋음 2 64" xfId="4379"/>
    <cellStyle name="좋음 2 65" xfId="4380"/>
    <cellStyle name="좋음 2 66" xfId="4381"/>
    <cellStyle name="좋음 2 67" xfId="4382"/>
    <cellStyle name="좋음 2 68" xfId="4383"/>
    <cellStyle name="좋음 2 69" xfId="4384"/>
    <cellStyle name="좋음 2 7" xfId="4385"/>
    <cellStyle name="좋음 2 70" xfId="4386"/>
    <cellStyle name="좋음 2 71" xfId="4387"/>
    <cellStyle name="좋음 2 72" xfId="4388"/>
    <cellStyle name="좋음 2 73" xfId="4389"/>
    <cellStyle name="좋음 2 74" xfId="4390"/>
    <cellStyle name="좋음 2 75" xfId="4391"/>
    <cellStyle name="좋음 2 76" xfId="4392"/>
    <cellStyle name="좋음 2 77" xfId="4393"/>
    <cellStyle name="좋음 2 78" xfId="4394"/>
    <cellStyle name="좋음 2 79" xfId="4395"/>
    <cellStyle name="좋음 2 8" xfId="4396"/>
    <cellStyle name="좋음 2 80" xfId="4397"/>
    <cellStyle name="좋음 2 9" xfId="4398"/>
    <cellStyle name="출력 2" xfId="4399"/>
    <cellStyle name="출력 2 10" xfId="4400"/>
    <cellStyle name="출력 2 11" xfId="4401"/>
    <cellStyle name="출력 2 12" xfId="4402"/>
    <cellStyle name="출력 2 13" xfId="4403"/>
    <cellStyle name="출력 2 14" xfId="4404"/>
    <cellStyle name="출력 2 15" xfId="4405"/>
    <cellStyle name="출력 2 16" xfId="4406"/>
    <cellStyle name="출력 2 17" xfId="4407"/>
    <cellStyle name="출력 2 18" xfId="4408"/>
    <cellStyle name="출력 2 19" xfId="4409"/>
    <cellStyle name="출력 2 2" xfId="4410"/>
    <cellStyle name="출력 2 20" xfId="4411"/>
    <cellStyle name="출력 2 21" xfId="4412"/>
    <cellStyle name="출력 2 22" xfId="4413"/>
    <cellStyle name="출력 2 23" xfId="4414"/>
    <cellStyle name="출력 2 24" xfId="4415"/>
    <cellStyle name="출력 2 25" xfId="4416"/>
    <cellStyle name="출력 2 26" xfId="4417"/>
    <cellStyle name="출력 2 27" xfId="4418"/>
    <cellStyle name="출력 2 28" xfId="4419"/>
    <cellStyle name="출력 2 29" xfId="4420"/>
    <cellStyle name="출력 2 3" xfId="4421"/>
    <cellStyle name="출력 2 30" xfId="4422"/>
    <cellStyle name="출력 2 31" xfId="4423"/>
    <cellStyle name="출력 2 32" xfId="4424"/>
    <cellStyle name="출력 2 33" xfId="4425"/>
    <cellStyle name="출력 2 34" xfId="4426"/>
    <cellStyle name="출력 2 35" xfId="4427"/>
    <cellStyle name="출력 2 36" xfId="4428"/>
    <cellStyle name="출력 2 37" xfId="4429"/>
    <cellStyle name="출력 2 38" xfId="4430"/>
    <cellStyle name="출력 2 39" xfId="4431"/>
    <cellStyle name="출력 2 4" xfId="4432"/>
    <cellStyle name="출력 2 40" xfId="4433"/>
    <cellStyle name="출력 2 41" xfId="4434"/>
    <cellStyle name="출력 2 42" xfId="4435"/>
    <cellStyle name="출력 2 43" xfId="4436"/>
    <cellStyle name="출력 2 44" xfId="4437"/>
    <cellStyle name="출력 2 45" xfId="4438"/>
    <cellStyle name="출력 2 46" xfId="4439"/>
    <cellStyle name="출력 2 47" xfId="4440"/>
    <cellStyle name="출력 2 48" xfId="4441"/>
    <cellStyle name="출력 2 49" xfId="4442"/>
    <cellStyle name="출력 2 5" xfId="4443"/>
    <cellStyle name="출력 2 50" xfId="4444"/>
    <cellStyle name="출력 2 51" xfId="4445"/>
    <cellStyle name="출력 2 52" xfId="4446"/>
    <cellStyle name="출력 2 53" xfId="4447"/>
    <cellStyle name="출력 2 54" xfId="4448"/>
    <cellStyle name="출력 2 55" xfId="4449"/>
    <cellStyle name="출력 2 56" xfId="4450"/>
    <cellStyle name="출력 2 57" xfId="4451"/>
    <cellStyle name="출력 2 58" xfId="4452"/>
    <cellStyle name="출력 2 59" xfId="4453"/>
    <cellStyle name="출력 2 6" xfId="4454"/>
    <cellStyle name="출력 2 60" xfId="4455"/>
    <cellStyle name="출력 2 61" xfId="4456"/>
    <cellStyle name="출력 2 62" xfId="4457"/>
    <cellStyle name="출력 2 63" xfId="4458"/>
    <cellStyle name="출력 2 64" xfId="4459"/>
    <cellStyle name="출력 2 65" xfId="4460"/>
    <cellStyle name="출력 2 66" xfId="4461"/>
    <cellStyle name="출력 2 67" xfId="4462"/>
    <cellStyle name="출력 2 68" xfId="4463"/>
    <cellStyle name="출력 2 69" xfId="4464"/>
    <cellStyle name="출력 2 7" xfId="4465"/>
    <cellStyle name="출력 2 70" xfId="4466"/>
    <cellStyle name="출력 2 71" xfId="4467"/>
    <cellStyle name="출력 2 72" xfId="4468"/>
    <cellStyle name="출력 2 73" xfId="4469"/>
    <cellStyle name="출력 2 74" xfId="4470"/>
    <cellStyle name="출력 2 75" xfId="4471"/>
    <cellStyle name="출력 2 76" xfId="4472"/>
    <cellStyle name="출력 2 77" xfId="4473"/>
    <cellStyle name="출력 2 78" xfId="4474"/>
    <cellStyle name="출력 2 79" xfId="4475"/>
    <cellStyle name="출력 2 8" xfId="4476"/>
    <cellStyle name="출력 2 80" xfId="4477"/>
    <cellStyle name="출력 2 9" xfId="4478"/>
    <cellStyle name="표준" xfId="0" builtinId="0"/>
    <cellStyle name="표준 2" xfId="4479"/>
    <cellStyle name="표준 2 2" xfId="4480"/>
    <cellStyle name="표준 2 2 2" xfId="4481"/>
    <cellStyle name="표준 2 3" xfId="4482"/>
    <cellStyle name="표준 2 4" xfId="4483"/>
    <cellStyle name="표준 2 5" xfId="4484"/>
    <cellStyle name="표준 2 6" xfId="4485"/>
    <cellStyle name="표준 3" xfId="4486"/>
    <cellStyle name="표준 3 2" xfId="4487"/>
    <cellStyle name="표준 3 2 2" xfId="4488"/>
    <cellStyle name="표준 3 2 2 2" xfId="4489"/>
    <cellStyle name="표준 3 3" xfId="4490"/>
    <cellStyle name="표준 3 3 2" xfId="4491"/>
    <cellStyle name="표준 3 4" xfId="4492"/>
    <cellStyle name="표준 3 4 2" xfId="4493"/>
    <cellStyle name="표준 3 5" xfId="4494"/>
    <cellStyle name="표준 3 5 2" xfId="4495"/>
    <cellStyle name="표준 3 6" xfId="4496"/>
    <cellStyle name="표준 3 7" xfId="4497"/>
    <cellStyle name="표준 3 8" xfId="4498"/>
    <cellStyle name="표준 3 9" xfId="4499"/>
    <cellStyle name="표준 4" xfId="4500"/>
    <cellStyle name="표준 4 10" xfId="4501"/>
    <cellStyle name="표준 4 11" xfId="4502"/>
    <cellStyle name="표준 4 12" xfId="4503"/>
    <cellStyle name="표준 4 13" xfId="4504"/>
    <cellStyle name="표준 4 14" xfId="4505"/>
    <cellStyle name="표준 4 15" xfId="4506"/>
    <cellStyle name="표준 4 16" xfId="4507"/>
    <cellStyle name="표준 4 17" xfId="4508"/>
    <cellStyle name="표준 4 18" xfId="4509"/>
    <cellStyle name="표준 4 19" xfId="4510"/>
    <cellStyle name="표준 4 2" xfId="4511"/>
    <cellStyle name="표준 4 20" xfId="4512"/>
    <cellStyle name="표준 4 21" xfId="4513"/>
    <cellStyle name="표준 4 22" xfId="4514"/>
    <cellStyle name="표준 4 23" xfId="4515"/>
    <cellStyle name="표준 4 24" xfId="4516"/>
    <cellStyle name="표준 4 25" xfId="4517"/>
    <cellStyle name="표준 4 26" xfId="4518"/>
    <cellStyle name="표준 4 27" xfId="4519"/>
    <cellStyle name="표준 4 28" xfId="4520"/>
    <cellStyle name="표준 4 29" xfId="4521"/>
    <cellStyle name="표준 4 3" xfId="4522"/>
    <cellStyle name="표준 4 30" xfId="4523"/>
    <cellStyle name="표준 4 31" xfId="4524"/>
    <cellStyle name="표준 4 32" xfId="4525"/>
    <cellStyle name="표준 4 33" xfId="4526"/>
    <cellStyle name="표준 4 34" xfId="4527"/>
    <cellStyle name="표준 4 34 2" xfId="4528"/>
    <cellStyle name="표준 4 35" xfId="4529"/>
    <cellStyle name="표준 4 36" xfId="4530"/>
    <cellStyle name="표준 4 37" xfId="4531"/>
    <cellStyle name="표준 4 38" xfId="4532"/>
    <cellStyle name="표준 4 39" xfId="4533"/>
    <cellStyle name="표준 4 4" xfId="4534"/>
    <cellStyle name="표준 4 40" xfId="4535"/>
    <cellStyle name="표준 4 41" xfId="4536"/>
    <cellStyle name="표준 4 42" xfId="4537"/>
    <cellStyle name="표준 4 43" xfId="4538"/>
    <cellStyle name="표준 4 5" xfId="4539"/>
    <cellStyle name="표준 4 6" xfId="4540"/>
    <cellStyle name="표준 4 7" xfId="4541"/>
    <cellStyle name="표준 4 8" xfId="4542"/>
    <cellStyle name="표준 4 9" xfId="4543"/>
    <cellStyle name="표준 5" xfId="4544"/>
    <cellStyle name="표준 5 2" xfId="4545"/>
    <cellStyle name="표준 6" xfId="4546"/>
    <cellStyle name="표준 6 2" xfId="4547"/>
    <cellStyle name="표준 7" xfId="4548"/>
    <cellStyle name="표준 8" xfId="4549"/>
    <cellStyle name="표준 8 2" xfId="4550"/>
    <cellStyle name="표준 9" xfId="45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51060;&#51452;&#50689;/Desktop/2021&#45380;%20&#50612;&#51652;&#49368;&#45432;&#51064;&#51333;&#54633;&#48373;&#51648;&#44288;%20&#44208;&#49328;%20&#52628;&#44221;&#50696;&#49328;&#49436;(&#52572;&#51333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예산총칙"/>
      <sheetName val="세입세출총괄조서"/>
      <sheetName val="복지관수입예산"/>
      <sheetName val="복지관지출예산"/>
      <sheetName val="임·직원보수일람표"/>
      <sheetName val="사업계획서"/>
    </sheetNames>
    <sheetDataSet>
      <sheetData sheetId="0"/>
      <sheetData sheetId="1"/>
      <sheetData sheetId="2">
        <row r="7">
          <cell r="E7">
            <v>58100000</v>
          </cell>
          <cell r="F7">
            <v>47200000</v>
          </cell>
          <cell r="G7">
            <v>10900000</v>
          </cell>
        </row>
        <row r="8">
          <cell r="E8">
            <v>58000000</v>
          </cell>
          <cell r="F8">
            <v>32000000</v>
          </cell>
          <cell r="G8">
            <v>26000000</v>
          </cell>
        </row>
        <row r="10">
          <cell r="E10">
            <v>100000</v>
          </cell>
          <cell r="F10">
            <v>200000</v>
          </cell>
          <cell r="G10">
            <v>-100000</v>
          </cell>
        </row>
        <row r="12">
          <cell r="E12">
            <v>0</v>
          </cell>
          <cell r="F12">
            <v>15000000</v>
          </cell>
          <cell r="G12">
            <v>-15000000</v>
          </cell>
        </row>
        <row r="15">
          <cell r="E15">
            <v>456986000</v>
          </cell>
          <cell r="F15">
            <v>456986000</v>
          </cell>
          <cell r="G15">
            <v>0</v>
          </cell>
        </row>
        <row r="17">
          <cell r="C17" t="str">
            <v>시·도 보조금</v>
          </cell>
          <cell r="E17">
            <v>1067669000</v>
          </cell>
          <cell r="F17">
            <v>1066969000</v>
          </cell>
        </row>
        <row r="24">
          <cell r="E24">
            <v>262360000</v>
          </cell>
          <cell r="F24">
            <v>262359000</v>
          </cell>
        </row>
        <row r="27">
          <cell r="E27">
            <v>32420000</v>
          </cell>
          <cell r="F27">
            <v>27620000</v>
          </cell>
        </row>
        <row r="34">
          <cell r="E34">
            <v>7500000</v>
          </cell>
          <cell r="F34">
            <v>25000000</v>
          </cell>
          <cell r="G34">
            <v>-17500000</v>
          </cell>
        </row>
        <row r="36">
          <cell r="E36">
            <v>0</v>
          </cell>
          <cell r="F36">
            <v>0</v>
          </cell>
          <cell r="G36">
            <v>0</v>
          </cell>
        </row>
        <row r="39">
          <cell r="E39">
            <v>36493000</v>
          </cell>
          <cell r="F39">
            <v>2533000</v>
          </cell>
        </row>
        <row r="45">
          <cell r="E45">
            <v>2500000</v>
          </cell>
          <cell r="F45">
            <v>2000000</v>
          </cell>
        </row>
        <row r="48">
          <cell r="E48">
            <v>66886000</v>
          </cell>
          <cell r="F48">
            <v>66886000</v>
          </cell>
        </row>
        <row r="50">
          <cell r="E50">
            <v>13226000</v>
          </cell>
          <cell r="F50">
            <v>13226000</v>
          </cell>
        </row>
        <row r="57">
          <cell r="E57">
            <v>64000</v>
          </cell>
          <cell r="F57">
            <v>100000</v>
          </cell>
        </row>
        <row r="59">
          <cell r="E59">
            <v>5653000</v>
          </cell>
          <cell r="F59">
            <v>12640000</v>
          </cell>
        </row>
      </sheetData>
      <sheetData sheetId="3">
        <row r="4">
          <cell r="D4">
            <v>2009857000</v>
          </cell>
          <cell r="E4">
            <v>1983519000</v>
          </cell>
          <cell r="F4">
            <v>26338000</v>
          </cell>
        </row>
        <row r="5">
          <cell r="D5">
            <v>725170000</v>
          </cell>
          <cell r="E5">
            <v>754721000</v>
          </cell>
          <cell r="F5">
            <v>-29551000</v>
          </cell>
        </row>
        <row r="7">
          <cell r="D7">
            <v>458562000</v>
          </cell>
          <cell r="E7">
            <v>476658000</v>
          </cell>
          <cell r="F7">
            <v>-18096000</v>
          </cell>
        </row>
        <row r="36">
          <cell r="D36">
            <v>11778000</v>
          </cell>
          <cell r="E36">
            <v>19560000</v>
          </cell>
          <cell r="F36">
            <v>-7782000</v>
          </cell>
        </row>
        <row r="59">
          <cell r="D59">
            <v>43906000</v>
          </cell>
          <cell r="E59">
            <v>46800000</v>
          </cell>
          <cell r="F59">
            <v>-2894000</v>
          </cell>
        </row>
        <row r="61">
          <cell r="D61">
            <v>49825000</v>
          </cell>
          <cell r="E61">
            <v>58200000</v>
          </cell>
          <cell r="F61">
            <v>-8375000</v>
          </cell>
        </row>
        <row r="63">
          <cell r="D63">
            <v>59278000</v>
          </cell>
          <cell r="E63">
            <v>61727000</v>
          </cell>
          <cell r="F63">
            <v>-2449000</v>
          </cell>
        </row>
        <row r="91">
          <cell r="D91">
            <v>2308000</v>
          </cell>
          <cell r="E91">
            <v>2780000</v>
          </cell>
          <cell r="F91">
            <v>-472000</v>
          </cell>
        </row>
        <row r="94">
          <cell r="D94">
            <v>1150000</v>
          </cell>
          <cell r="E94">
            <v>1400000</v>
          </cell>
          <cell r="F94">
            <v>-250000</v>
          </cell>
        </row>
        <row r="98">
          <cell r="D98">
            <v>98363000</v>
          </cell>
          <cell r="E98">
            <v>87596000</v>
          </cell>
          <cell r="F98">
            <v>10767000</v>
          </cell>
        </row>
        <row r="99">
          <cell r="D99">
            <v>962000</v>
          </cell>
          <cell r="E99">
            <v>1500000</v>
          </cell>
          <cell r="F99">
            <v>-538000</v>
          </cell>
        </row>
        <row r="105">
          <cell r="D105">
            <v>50148000</v>
          </cell>
          <cell r="E105">
            <v>37626000</v>
          </cell>
          <cell r="F105">
            <v>12522000</v>
          </cell>
        </row>
        <row r="136">
          <cell r="D136">
            <v>25058000</v>
          </cell>
          <cell r="E136">
            <v>27900000</v>
          </cell>
          <cell r="F136">
            <v>-2842000</v>
          </cell>
        </row>
        <row r="142">
          <cell r="D142">
            <v>10721000</v>
          </cell>
          <cell r="E142">
            <v>11620000</v>
          </cell>
          <cell r="F142">
            <v>-899000</v>
          </cell>
        </row>
        <row r="159">
          <cell r="D159">
            <v>2514000</v>
          </cell>
          <cell r="E159">
            <v>2700000</v>
          </cell>
          <cell r="F159">
            <v>-186000</v>
          </cell>
        </row>
        <row r="162">
          <cell r="D162">
            <v>8800000</v>
          </cell>
          <cell r="E162">
            <v>6000000</v>
          </cell>
          <cell r="F162">
            <v>2800000</v>
          </cell>
        </row>
        <row r="164">
          <cell r="D164">
            <v>160000</v>
          </cell>
          <cell r="E164">
            <v>250000</v>
          </cell>
          <cell r="F164">
            <v>-90000</v>
          </cell>
        </row>
        <row r="167">
          <cell r="D167">
            <v>55284000</v>
          </cell>
          <cell r="E167">
            <v>45000000</v>
          </cell>
          <cell r="F167">
            <v>10284000</v>
          </cell>
        </row>
        <row r="171">
          <cell r="D171">
            <v>15958000</v>
          </cell>
          <cell r="E171">
            <v>20330000</v>
          </cell>
          <cell r="F171">
            <v>-4372000</v>
          </cell>
        </row>
        <row r="180">
          <cell r="D180">
            <v>31918000</v>
          </cell>
          <cell r="E180">
            <v>15034000</v>
          </cell>
          <cell r="F180">
            <v>16884000</v>
          </cell>
        </row>
        <row r="196">
          <cell r="D196">
            <v>1064290000</v>
          </cell>
          <cell r="E196">
            <v>1133184000</v>
          </cell>
          <cell r="F196">
            <v>-68894000</v>
          </cell>
        </row>
        <row r="197">
          <cell r="D197">
            <v>1832000</v>
          </cell>
          <cell r="E197">
            <v>4540000</v>
          </cell>
          <cell r="F197">
            <v>-2708000</v>
          </cell>
        </row>
        <row r="209">
          <cell r="D209">
            <v>11401000</v>
          </cell>
          <cell r="E209">
            <v>5800000</v>
          </cell>
          <cell r="F209">
            <v>5601000</v>
          </cell>
        </row>
        <row r="222">
          <cell r="D222">
            <v>13874000</v>
          </cell>
          <cell r="E222">
            <v>27070000</v>
          </cell>
          <cell r="F222">
            <v>-13196000</v>
          </cell>
        </row>
        <row r="237">
          <cell r="D237">
            <v>135672000</v>
          </cell>
          <cell r="E237">
            <v>126050000</v>
          </cell>
          <cell r="F237">
            <v>9622000</v>
          </cell>
        </row>
        <row r="273">
          <cell r="D273">
            <v>3282000</v>
          </cell>
          <cell r="E273">
            <v>3060000</v>
          </cell>
        </row>
        <row r="288">
          <cell r="D288">
            <v>845370000</v>
          </cell>
          <cell r="E288">
            <v>918072000</v>
          </cell>
          <cell r="F288">
            <v>-72702000</v>
          </cell>
        </row>
        <row r="343">
          <cell r="D343">
            <v>10399000</v>
          </cell>
          <cell r="E343">
            <v>10932000</v>
          </cell>
        </row>
        <row r="364">
          <cell r="D364">
            <v>3500000</v>
          </cell>
          <cell r="E364">
            <v>3500000</v>
          </cell>
        </row>
        <row r="370">
          <cell r="D370">
            <v>25160000</v>
          </cell>
          <cell r="E370">
            <v>25160000</v>
          </cell>
        </row>
        <row r="391">
          <cell r="D391">
            <v>1500000</v>
          </cell>
          <cell r="E391">
            <v>1500000</v>
          </cell>
        </row>
        <row r="404">
          <cell r="D404">
            <v>7500000</v>
          </cell>
          <cell r="E404">
            <v>7500000</v>
          </cell>
        </row>
        <row r="418">
          <cell r="D418">
            <v>1600000</v>
          </cell>
          <cell r="E418">
            <v>0</v>
          </cell>
        </row>
        <row r="427">
          <cell r="D427">
            <v>3200000</v>
          </cell>
          <cell r="E427">
            <v>0</v>
          </cell>
        </row>
        <row r="436">
          <cell r="D436">
            <v>11274000</v>
          </cell>
          <cell r="E436">
            <v>14140000</v>
          </cell>
          <cell r="F436">
            <v>-2866000</v>
          </cell>
        </row>
        <row r="437">
          <cell r="D437">
            <v>11274000</v>
          </cell>
          <cell r="E437">
            <v>14140000</v>
          </cell>
          <cell r="F437">
            <v>-2866000</v>
          </cell>
        </row>
        <row r="441">
          <cell r="D441">
            <v>105963000</v>
          </cell>
          <cell r="E441">
            <v>1110000</v>
          </cell>
          <cell r="F441">
            <v>104853000</v>
          </cell>
        </row>
        <row r="442">
          <cell r="D442">
            <v>20000000</v>
          </cell>
          <cell r="E442">
            <v>0</v>
          </cell>
          <cell r="F442">
            <v>20000000</v>
          </cell>
        </row>
        <row r="444">
          <cell r="D444">
            <v>85963000</v>
          </cell>
          <cell r="E444">
            <v>1110000</v>
          </cell>
          <cell r="F444">
            <v>84853000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tabSelected="1" view="pageBreakPreview" zoomScale="85" zoomScaleNormal="100" zoomScaleSheetLayoutView="85" workbookViewId="0">
      <selection activeCell="C23" sqref="C23"/>
    </sheetView>
  </sheetViews>
  <sheetFormatPr defaultColWidth="8.88671875" defaultRowHeight="11.25" x14ac:dyDescent="0.15"/>
  <cols>
    <col min="1" max="2" width="5.33203125" style="106" customWidth="1"/>
    <col min="3" max="3" width="11" style="106" customWidth="1"/>
    <col min="4" max="6" width="12.77734375" style="107" customWidth="1"/>
    <col min="7" max="7" width="6.33203125" style="108" customWidth="1"/>
    <col min="8" max="8" width="5.33203125" style="108" customWidth="1"/>
    <col min="9" max="9" width="14.6640625" style="108" customWidth="1"/>
    <col min="10" max="12" width="12.77734375" style="107" customWidth="1"/>
    <col min="13" max="16384" width="8.88671875" style="109"/>
  </cols>
  <sheetData>
    <row r="1" spans="1:12" s="2" customFormat="1" ht="35.2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2" customFormat="1" ht="28.5" customHeight="1" thickBot="1" x14ac:dyDescent="0.2">
      <c r="A2" s="3" t="s">
        <v>1</v>
      </c>
      <c r="B2" s="3"/>
      <c r="C2" s="3"/>
      <c r="D2" s="4"/>
      <c r="E2" s="5"/>
      <c r="F2" s="5"/>
      <c r="G2" s="5"/>
      <c r="H2" s="5"/>
      <c r="I2" s="5"/>
      <c r="J2" s="5"/>
      <c r="K2" s="6" t="s">
        <v>2</v>
      </c>
      <c r="L2" s="6"/>
    </row>
    <row r="3" spans="1:12" s="2" customFormat="1" ht="36.6" customHeight="1" thickBot="1" x14ac:dyDescent="0.2">
      <c r="A3" s="7" t="s">
        <v>3</v>
      </c>
      <c r="B3" s="8"/>
      <c r="C3" s="9"/>
      <c r="D3" s="9"/>
      <c r="E3" s="9"/>
      <c r="F3" s="9"/>
      <c r="G3" s="10" t="s">
        <v>4</v>
      </c>
      <c r="H3" s="10"/>
      <c r="I3" s="10"/>
      <c r="J3" s="10"/>
      <c r="K3" s="10"/>
      <c r="L3" s="11"/>
    </row>
    <row r="4" spans="1:12" s="2" customFormat="1" ht="36.75" customHeight="1" x14ac:dyDescent="0.15">
      <c r="A4" s="12" t="s">
        <v>5</v>
      </c>
      <c r="B4" s="13" t="s">
        <v>6</v>
      </c>
      <c r="C4" s="13" t="s">
        <v>7</v>
      </c>
      <c r="D4" s="14" t="s">
        <v>8</v>
      </c>
      <c r="E4" s="14" t="s">
        <v>9</v>
      </c>
      <c r="F4" s="15" t="s">
        <v>10</v>
      </c>
      <c r="G4" s="16" t="s">
        <v>5</v>
      </c>
      <c r="H4" s="15" t="s">
        <v>6</v>
      </c>
      <c r="I4" s="15" t="s">
        <v>7</v>
      </c>
      <c r="J4" s="15" t="str">
        <f>D4</f>
        <v>추경 후
예산(A)</v>
      </c>
      <c r="K4" s="15" t="str">
        <f>E4:E4</f>
        <v>추경 전
예산(B)</v>
      </c>
      <c r="L4" s="17" t="s">
        <v>11</v>
      </c>
    </row>
    <row r="5" spans="1:12" s="2" customFormat="1" ht="35.1" customHeight="1" x14ac:dyDescent="0.15">
      <c r="A5" s="18" t="s">
        <v>12</v>
      </c>
      <c r="B5" s="19"/>
      <c r="C5" s="19"/>
      <c r="D5" s="20">
        <f>D6+D10+D15+D18+D21+D24</f>
        <v>2009857000</v>
      </c>
      <c r="E5" s="20">
        <f>E6+E10+E15+E18+E21+E24</f>
        <v>1983519000</v>
      </c>
      <c r="F5" s="21">
        <f t="shared" ref="F5:F14" si="0">D5-E5</f>
        <v>26338000</v>
      </c>
      <c r="G5" s="22" t="s">
        <v>12</v>
      </c>
      <c r="H5" s="22"/>
      <c r="I5" s="22"/>
      <c r="J5" s="21">
        <f>[1]복지관지출예산!D4</f>
        <v>2009857000</v>
      </c>
      <c r="K5" s="21">
        <f>[1]복지관지출예산!E4</f>
        <v>1983519000</v>
      </c>
      <c r="L5" s="23">
        <f>[1]복지관지출예산!F4</f>
        <v>26338000</v>
      </c>
    </row>
    <row r="6" spans="1:12" s="2" customFormat="1" ht="35.1" customHeight="1" x14ac:dyDescent="0.15">
      <c r="A6" s="24" t="s">
        <v>13</v>
      </c>
      <c r="B6" s="19" t="s">
        <v>14</v>
      </c>
      <c r="C6" s="19"/>
      <c r="D6" s="20">
        <f>[1]복지관수입예산!E7</f>
        <v>58100000</v>
      </c>
      <c r="E6" s="20">
        <f>[1]복지관수입예산!F7</f>
        <v>47200000</v>
      </c>
      <c r="F6" s="20">
        <f>[1]복지관수입예산!G7</f>
        <v>10900000</v>
      </c>
      <c r="G6" s="25" t="s">
        <v>15</v>
      </c>
      <c r="H6" s="22" t="s">
        <v>14</v>
      </c>
      <c r="I6" s="22"/>
      <c r="J6" s="21">
        <f>[1]복지관지출예산!D5</f>
        <v>725170000</v>
      </c>
      <c r="K6" s="21">
        <f>[1]복지관지출예산!E5</f>
        <v>754721000</v>
      </c>
      <c r="L6" s="23">
        <f>[1]복지관지출예산!F5</f>
        <v>-29551000</v>
      </c>
    </row>
    <row r="7" spans="1:12" s="2" customFormat="1" ht="35.1" customHeight="1" x14ac:dyDescent="0.15">
      <c r="A7" s="26"/>
      <c r="B7" s="27" t="s">
        <v>13</v>
      </c>
      <c r="C7" s="28" t="s">
        <v>16</v>
      </c>
      <c r="D7" s="20">
        <f>[1]복지관수입예산!E8</f>
        <v>58000000</v>
      </c>
      <c r="E7" s="20">
        <f>[1]복지관수입예산!F8</f>
        <v>32000000</v>
      </c>
      <c r="F7" s="20">
        <f>[1]복지관수입예산!G8</f>
        <v>26000000</v>
      </c>
      <c r="G7" s="29"/>
      <c r="H7" s="30" t="s">
        <v>17</v>
      </c>
      <c r="I7" s="21" t="s">
        <v>18</v>
      </c>
      <c r="J7" s="21">
        <f>SUM(J8:J12)</f>
        <v>623349000</v>
      </c>
      <c r="K7" s="21">
        <f>SUM(K8:K12)</f>
        <v>662945000</v>
      </c>
      <c r="L7" s="23">
        <f>SUM(L8:L12)</f>
        <v>-39596000</v>
      </c>
    </row>
    <row r="8" spans="1:12" s="2" customFormat="1" ht="35.1" customHeight="1" x14ac:dyDescent="0.15">
      <c r="A8" s="26"/>
      <c r="B8" s="31"/>
      <c r="C8" s="28" t="s">
        <v>19</v>
      </c>
      <c r="D8" s="20">
        <f>[1]복지관수입예산!E10</f>
        <v>100000</v>
      </c>
      <c r="E8" s="20">
        <f>[1]복지관수입예산!F10</f>
        <v>200000</v>
      </c>
      <c r="F8" s="20">
        <f>[1]복지관수입예산!G10</f>
        <v>-100000</v>
      </c>
      <c r="G8" s="29"/>
      <c r="H8" s="32"/>
      <c r="I8" s="21" t="s">
        <v>20</v>
      </c>
      <c r="J8" s="21">
        <f>[1]복지관지출예산!D7</f>
        <v>458562000</v>
      </c>
      <c r="K8" s="21">
        <f>[1]복지관지출예산!E7</f>
        <v>476658000</v>
      </c>
      <c r="L8" s="23">
        <f>[1]복지관지출예산!F7</f>
        <v>-18096000</v>
      </c>
    </row>
    <row r="9" spans="1:12" s="2" customFormat="1" ht="35.1" customHeight="1" x14ac:dyDescent="0.15">
      <c r="A9" s="33"/>
      <c r="B9" s="34"/>
      <c r="C9" s="28" t="s">
        <v>21</v>
      </c>
      <c r="D9" s="35">
        <f>[1]복지관수입예산!E12</f>
        <v>0</v>
      </c>
      <c r="E9" s="20">
        <f>[1]복지관수입예산!F12</f>
        <v>15000000</v>
      </c>
      <c r="F9" s="20">
        <f>[1]복지관수입예산!G12</f>
        <v>-15000000</v>
      </c>
      <c r="G9" s="29"/>
      <c r="H9" s="32"/>
      <c r="I9" s="21" t="s">
        <v>22</v>
      </c>
      <c r="J9" s="21">
        <f>[1]복지관지출예산!D36</f>
        <v>11778000</v>
      </c>
      <c r="K9" s="21">
        <f>[1]복지관지출예산!E36</f>
        <v>19560000</v>
      </c>
      <c r="L9" s="23">
        <f>[1]복지관지출예산!F36</f>
        <v>-7782000</v>
      </c>
    </row>
    <row r="10" spans="1:12" s="2" customFormat="1" ht="35.1" customHeight="1" x14ac:dyDescent="0.15">
      <c r="A10" s="24" t="s">
        <v>23</v>
      </c>
      <c r="B10" s="36" t="s">
        <v>14</v>
      </c>
      <c r="C10" s="37"/>
      <c r="D10" s="20">
        <f>SUM(D11:D14)</f>
        <v>1819435000</v>
      </c>
      <c r="E10" s="20">
        <f>SUM(E11:E14)</f>
        <v>1813934000</v>
      </c>
      <c r="F10" s="21">
        <f t="shared" si="0"/>
        <v>5501000</v>
      </c>
      <c r="G10" s="29"/>
      <c r="H10" s="32"/>
      <c r="I10" s="38" t="s">
        <v>24</v>
      </c>
      <c r="J10" s="21">
        <f>[1]복지관지출예산!D59</f>
        <v>43906000</v>
      </c>
      <c r="K10" s="21">
        <f>[1]복지관지출예산!E59</f>
        <v>46800000</v>
      </c>
      <c r="L10" s="23">
        <f>[1]복지관지출예산!F59</f>
        <v>-2894000</v>
      </c>
    </row>
    <row r="11" spans="1:12" s="2" customFormat="1" ht="35.1" customHeight="1" x14ac:dyDescent="0.15">
      <c r="A11" s="26"/>
      <c r="B11" s="39" t="s">
        <v>23</v>
      </c>
      <c r="C11" s="40" t="s">
        <v>25</v>
      </c>
      <c r="D11" s="20">
        <f>[1]복지관수입예산!E15</f>
        <v>456986000</v>
      </c>
      <c r="E11" s="20">
        <f>[1]복지관수입예산!F15</f>
        <v>456986000</v>
      </c>
      <c r="F11" s="35">
        <f>[1]복지관수입예산!G15</f>
        <v>0</v>
      </c>
      <c r="G11" s="29"/>
      <c r="H11" s="32"/>
      <c r="I11" s="38" t="s">
        <v>26</v>
      </c>
      <c r="J11" s="21">
        <f>[1]복지관지출예산!D61</f>
        <v>49825000</v>
      </c>
      <c r="K11" s="21">
        <f>[1]복지관지출예산!E61</f>
        <v>58200000</v>
      </c>
      <c r="L11" s="23">
        <f>[1]복지관지출예산!F61</f>
        <v>-8375000</v>
      </c>
    </row>
    <row r="12" spans="1:12" s="2" customFormat="1" ht="35.1" customHeight="1" x14ac:dyDescent="0.15">
      <c r="A12" s="26"/>
      <c r="B12" s="41"/>
      <c r="C12" s="28" t="str">
        <f>[1]복지관수입예산!C17</f>
        <v>시·도 보조금</v>
      </c>
      <c r="D12" s="20">
        <f>[1]복지관수입예산!E17</f>
        <v>1067669000</v>
      </c>
      <c r="E12" s="20">
        <f>[1]복지관수입예산!F17</f>
        <v>1066969000</v>
      </c>
      <c r="F12" s="21">
        <f t="shared" si="0"/>
        <v>700000</v>
      </c>
      <c r="G12" s="29"/>
      <c r="H12" s="42"/>
      <c r="I12" s="21" t="s">
        <v>27</v>
      </c>
      <c r="J12" s="21">
        <f>[1]복지관지출예산!D63</f>
        <v>59278000</v>
      </c>
      <c r="K12" s="21">
        <f>[1]복지관지출예산!E63</f>
        <v>61727000</v>
      </c>
      <c r="L12" s="23">
        <f>[1]복지관지출예산!F63</f>
        <v>-2449000</v>
      </c>
    </row>
    <row r="13" spans="1:12" s="2" customFormat="1" ht="35.1" customHeight="1" x14ac:dyDescent="0.15">
      <c r="A13" s="26"/>
      <c r="B13" s="41"/>
      <c r="C13" s="28" t="s">
        <v>28</v>
      </c>
      <c r="D13" s="20">
        <f>[1]복지관수입예산!E24</f>
        <v>262360000</v>
      </c>
      <c r="E13" s="20">
        <f>[1]복지관수입예산!F24</f>
        <v>262359000</v>
      </c>
      <c r="F13" s="21">
        <f t="shared" si="0"/>
        <v>1000</v>
      </c>
      <c r="G13" s="29"/>
      <c r="H13" s="30" t="s">
        <v>29</v>
      </c>
      <c r="I13" s="21" t="s">
        <v>18</v>
      </c>
      <c r="J13" s="21">
        <f>SUM(J14:J15)</f>
        <v>3458000</v>
      </c>
      <c r="K13" s="21">
        <f t="shared" ref="K13" si="1">SUM(K14:K15)</f>
        <v>4180000</v>
      </c>
      <c r="L13" s="23">
        <f>SUM(L14:L15)</f>
        <v>-722000</v>
      </c>
    </row>
    <row r="14" spans="1:12" s="2" customFormat="1" ht="35.1" customHeight="1" x14ac:dyDescent="0.15">
      <c r="A14" s="33"/>
      <c r="B14" s="43"/>
      <c r="C14" s="40" t="s">
        <v>30</v>
      </c>
      <c r="D14" s="20">
        <f>[1]복지관수입예산!E27</f>
        <v>32420000</v>
      </c>
      <c r="E14" s="20">
        <f>[1]복지관수입예산!F27</f>
        <v>27620000</v>
      </c>
      <c r="F14" s="21">
        <f t="shared" si="0"/>
        <v>4800000</v>
      </c>
      <c r="G14" s="29"/>
      <c r="H14" s="32"/>
      <c r="I14" s="21" t="s">
        <v>31</v>
      </c>
      <c r="J14" s="21">
        <f>[1]복지관지출예산!D91</f>
        <v>2308000</v>
      </c>
      <c r="K14" s="21">
        <f>[1]복지관지출예산!E91</f>
        <v>2780000</v>
      </c>
      <c r="L14" s="23">
        <f>[1]복지관지출예산!F91</f>
        <v>-472000</v>
      </c>
    </row>
    <row r="15" spans="1:12" s="2" customFormat="1" ht="35.1" customHeight="1" x14ac:dyDescent="0.15">
      <c r="A15" s="24" t="s">
        <v>32</v>
      </c>
      <c r="B15" s="36" t="s">
        <v>14</v>
      </c>
      <c r="C15" s="37"/>
      <c r="D15" s="20">
        <f>D16+D17</f>
        <v>7500000</v>
      </c>
      <c r="E15" s="20">
        <f t="shared" ref="E15:F15" si="2">E16+E17</f>
        <v>25000000</v>
      </c>
      <c r="F15" s="20">
        <f t="shared" si="2"/>
        <v>-17500000</v>
      </c>
      <c r="G15" s="29"/>
      <c r="H15" s="42"/>
      <c r="I15" s="21" t="s">
        <v>33</v>
      </c>
      <c r="J15" s="21">
        <f>[1]복지관지출예산!D94</f>
        <v>1150000</v>
      </c>
      <c r="K15" s="21">
        <f>[1]복지관지출예산!E94</f>
        <v>1400000</v>
      </c>
      <c r="L15" s="23">
        <f>[1]복지관지출예산!F94</f>
        <v>-250000</v>
      </c>
    </row>
    <row r="16" spans="1:12" s="2" customFormat="1" ht="35.1" customHeight="1" x14ac:dyDescent="0.15">
      <c r="A16" s="26"/>
      <c r="B16" s="39" t="s">
        <v>32</v>
      </c>
      <c r="C16" s="44" t="s">
        <v>34</v>
      </c>
      <c r="D16" s="20">
        <f>[1]복지관수입예산!E34</f>
        <v>7500000</v>
      </c>
      <c r="E16" s="20">
        <f>[1]복지관수입예산!F34</f>
        <v>25000000</v>
      </c>
      <c r="F16" s="20">
        <f>[1]복지관수입예산!G34</f>
        <v>-17500000</v>
      </c>
      <c r="G16" s="29"/>
      <c r="H16" s="30" t="s">
        <v>35</v>
      </c>
      <c r="I16" s="21" t="s">
        <v>18</v>
      </c>
      <c r="J16" s="21">
        <f>[1]복지관지출예산!D98</f>
        <v>98363000</v>
      </c>
      <c r="K16" s="21">
        <f>[1]복지관지출예산!E98</f>
        <v>87596000</v>
      </c>
      <c r="L16" s="23">
        <f>[1]복지관지출예산!F98</f>
        <v>10767000</v>
      </c>
    </row>
    <row r="17" spans="1:12" s="2" customFormat="1" ht="35.1" customHeight="1" x14ac:dyDescent="0.15">
      <c r="A17" s="33"/>
      <c r="B17" s="43"/>
      <c r="C17" s="44" t="s">
        <v>36</v>
      </c>
      <c r="D17" s="35">
        <f>[1]복지관수입예산!E36</f>
        <v>0</v>
      </c>
      <c r="E17" s="35">
        <f>[1]복지관수입예산!F36</f>
        <v>0</v>
      </c>
      <c r="F17" s="35">
        <f>[1]복지관수입예산!G36</f>
        <v>0</v>
      </c>
      <c r="G17" s="29"/>
      <c r="H17" s="32"/>
      <c r="I17" s="21" t="s">
        <v>37</v>
      </c>
      <c r="J17" s="21">
        <f>[1]복지관지출예산!D99</f>
        <v>962000</v>
      </c>
      <c r="K17" s="21">
        <f>[1]복지관지출예산!E99</f>
        <v>1500000</v>
      </c>
      <c r="L17" s="23">
        <f>[1]복지관지출예산!F99</f>
        <v>-538000</v>
      </c>
    </row>
    <row r="18" spans="1:12" s="2" customFormat="1" ht="35.1" customHeight="1" x14ac:dyDescent="0.15">
      <c r="A18" s="45" t="s">
        <v>38</v>
      </c>
      <c r="B18" s="36" t="s">
        <v>14</v>
      </c>
      <c r="C18" s="37"/>
      <c r="D18" s="20">
        <f>D19+D20</f>
        <v>38993000</v>
      </c>
      <c r="E18" s="20">
        <f>E19+E20</f>
        <v>4533000</v>
      </c>
      <c r="F18" s="21">
        <f t="shared" ref="F18:F26" si="3">D18-E18</f>
        <v>34460000</v>
      </c>
      <c r="G18" s="29"/>
      <c r="H18" s="32"/>
      <c r="I18" s="38" t="s">
        <v>39</v>
      </c>
      <c r="J18" s="21">
        <f>[1]복지관지출예산!D105</f>
        <v>50148000</v>
      </c>
      <c r="K18" s="21">
        <f>[1]복지관지출예산!E105</f>
        <v>37626000</v>
      </c>
      <c r="L18" s="23">
        <f>[1]복지관지출예산!F105</f>
        <v>12522000</v>
      </c>
    </row>
    <row r="19" spans="1:12" s="2" customFormat="1" ht="35.1" customHeight="1" x14ac:dyDescent="0.15">
      <c r="A19" s="46"/>
      <c r="B19" s="47" t="s">
        <v>40</v>
      </c>
      <c r="C19" s="40" t="s">
        <v>41</v>
      </c>
      <c r="D19" s="20">
        <f>[1]복지관수입예산!E39</f>
        <v>36493000</v>
      </c>
      <c r="E19" s="20">
        <f>[1]복지관수입예산!F39</f>
        <v>2533000</v>
      </c>
      <c r="F19" s="21">
        <f t="shared" si="3"/>
        <v>33960000</v>
      </c>
      <c r="G19" s="29"/>
      <c r="H19" s="32"/>
      <c r="I19" s="21" t="s">
        <v>42</v>
      </c>
      <c r="J19" s="21">
        <f>[1]복지관지출예산!D136</f>
        <v>25058000</v>
      </c>
      <c r="K19" s="21">
        <f>[1]복지관지출예산!E136</f>
        <v>27900000</v>
      </c>
      <c r="L19" s="23">
        <f>[1]복지관지출예산!F136</f>
        <v>-2842000</v>
      </c>
    </row>
    <row r="20" spans="1:12" s="2" customFormat="1" ht="35.1" customHeight="1" x14ac:dyDescent="0.15">
      <c r="A20" s="48"/>
      <c r="B20" s="49"/>
      <c r="C20" s="28" t="s">
        <v>43</v>
      </c>
      <c r="D20" s="20">
        <f>[1]복지관수입예산!E45</f>
        <v>2500000</v>
      </c>
      <c r="E20" s="20">
        <f>[1]복지관수입예산!F45</f>
        <v>2000000</v>
      </c>
      <c r="F20" s="21">
        <f t="shared" si="3"/>
        <v>500000</v>
      </c>
      <c r="G20" s="29"/>
      <c r="H20" s="32"/>
      <c r="I20" s="21" t="s">
        <v>44</v>
      </c>
      <c r="J20" s="21">
        <f>[1]복지관지출예산!D142</f>
        <v>10721000</v>
      </c>
      <c r="K20" s="21">
        <f>[1]복지관지출예산!E142</f>
        <v>11620000</v>
      </c>
      <c r="L20" s="23">
        <f>[1]복지관지출예산!F142</f>
        <v>-899000</v>
      </c>
    </row>
    <row r="21" spans="1:12" s="2" customFormat="1" ht="35.1" customHeight="1" x14ac:dyDescent="0.15">
      <c r="A21" s="45" t="s">
        <v>45</v>
      </c>
      <c r="B21" s="36" t="s">
        <v>14</v>
      </c>
      <c r="C21" s="37"/>
      <c r="D21" s="20">
        <f>SUM(D22:D23)</f>
        <v>80112000</v>
      </c>
      <c r="E21" s="20">
        <f>SUM(E22:E23)</f>
        <v>80112000</v>
      </c>
      <c r="F21" s="50">
        <f t="shared" si="3"/>
        <v>0</v>
      </c>
      <c r="G21" s="29"/>
      <c r="H21" s="32"/>
      <c r="I21" s="21" t="s">
        <v>46</v>
      </c>
      <c r="J21" s="21">
        <f>[1]복지관지출예산!D159</f>
        <v>2514000</v>
      </c>
      <c r="K21" s="21">
        <f>[1]복지관지출예산!E159</f>
        <v>2700000</v>
      </c>
      <c r="L21" s="23">
        <f>[1]복지관지출예산!F159</f>
        <v>-186000</v>
      </c>
    </row>
    <row r="22" spans="1:12" s="2" customFormat="1" ht="35.1" customHeight="1" x14ac:dyDescent="0.15">
      <c r="A22" s="46"/>
      <c r="B22" s="51" t="s">
        <v>45</v>
      </c>
      <c r="C22" s="28" t="s">
        <v>47</v>
      </c>
      <c r="D22" s="20">
        <f>[1]복지관수입예산!E48</f>
        <v>66886000</v>
      </c>
      <c r="E22" s="20">
        <f>[1]복지관수입예산!F48</f>
        <v>66886000</v>
      </c>
      <c r="F22" s="50">
        <f t="shared" si="3"/>
        <v>0</v>
      </c>
      <c r="G22" s="29"/>
      <c r="H22" s="32"/>
      <c r="I22" s="21" t="s">
        <v>48</v>
      </c>
      <c r="J22" s="21">
        <f>[1]복지관지출예산!D162</f>
        <v>8800000</v>
      </c>
      <c r="K22" s="21">
        <f>[1]복지관지출예산!E162</f>
        <v>6000000</v>
      </c>
      <c r="L22" s="23">
        <f>[1]복지관지출예산!F162</f>
        <v>2800000</v>
      </c>
    </row>
    <row r="23" spans="1:12" s="2" customFormat="1" ht="35.1" customHeight="1" x14ac:dyDescent="0.15">
      <c r="A23" s="48"/>
      <c r="B23" s="52"/>
      <c r="C23" s="53" t="s">
        <v>49</v>
      </c>
      <c r="D23" s="20">
        <f>[1]복지관수입예산!E50</f>
        <v>13226000</v>
      </c>
      <c r="E23" s="20">
        <f>[1]복지관수입예산!F50</f>
        <v>13226000</v>
      </c>
      <c r="F23" s="50">
        <f t="shared" si="3"/>
        <v>0</v>
      </c>
      <c r="G23" s="54"/>
      <c r="H23" s="42"/>
      <c r="I23" s="38" t="s">
        <v>50</v>
      </c>
      <c r="J23" s="21">
        <f>[1]복지관지출예산!D164</f>
        <v>160000</v>
      </c>
      <c r="K23" s="21">
        <f>[1]복지관지출예산!E164</f>
        <v>250000</v>
      </c>
      <c r="L23" s="23">
        <f>[1]복지관지출예산!F164</f>
        <v>-90000</v>
      </c>
    </row>
    <row r="24" spans="1:12" s="2" customFormat="1" ht="35.1" customHeight="1" x14ac:dyDescent="0.15">
      <c r="A24" s="55" t="s">
        <v>51</v>
      </c>
      <c r="B24" s="36" t="s">
        <v>14</v>
      </c>
      <c r="C24" s="37"/>
      <c r="D24" s="21">
        <f>D25+D26+D27</f>
        <v>5717000</v>
      </c>
      <c r="E24" s="21">
        <f>E25+E26</f>
        <v>12740000</v>
      </c>
      <c r="F24" s="21">
        <f t="shared" si="3"/>
        <v>-7023000</v>
      </c>
      <c r="G24" s="25" t="s">
        <v>52</v>
      </c>
      <c r="H24" s="56" t="s">
        <v>14</v>
      </c>
      <c r="I24" s="57"/>
      <c r="J24" s="21">
        <f>SUM(J25:J27)</f>
        <v>103160000</v>
      </c>
      <c r="K24" s="21">
        <f>SUM(K25:K27)</f>
        <v>80364000</v>
      </c>
      <c r="L24" s="23">
        <f t="shared" ref="L24" si="4">J24-K24</f>
        <v>22796000</v>
      </c>
    </row>
    <row r="25" spans="1:12" s="2" customFormat="1" ht="35.1" customHeight="1" x14ac:dyDescent="0.15">
      <c r="A25" s="55"/>
      <c r="B25" s="19" t="s">
        <v>51</v>
      </c>
      <c r="C25" s="58" t="s">
        <v>53</v>
      </c>
      <c r="D25" s="21">
        <f>[1]복지관수입예산!E57</f>
        <v>64000</v>
      </c>
      <c r="E25" s="21">
        <f>[1]복지관수입예산!F57</f>
        <v>100000</v>
      </c>
      <c r="F25" s="21">
        <f t="shared" si="3"/>
        <v>-36000</v>
      </c>
      <c r="G25" s="29"/>
      <c r="H25" s="30" t="s">
        <v>54</v>
      </c>
      <c r="I25" s="21" t="s">
        <v>54</v>
      </c>
      <c r="J25" s="21">
        <f>[1]복지관지출예산!D167</f>
        <v>55284000</v>
      </c>
      <c r="K25" s="21">
        <f>[1]복지관지출예산!E167</f>
        <v>45000000</v>
      </c>
      <c r="L25" s="23">
        <f>[1]복지관지출예산!F167</f>
        <v>10284000</v>
      </c>
    </row>
    <row r="26" spans="1:12" s="2" customFormat="1" ht="35.1" customHeight="1" x14ac:dyDescent="0.15">
      <c r="A26" s="55"/>
      <c r="B26" s="19"/>
      <c r="C26" s="59" t="s">
        <v>55</v>
      </c>
      <c r="D26" s="21">
        <f>[1]복지관수입예산!E59</f>
        <v>5653000</v>
      </c>
      <c r="E26" s="21">
        <f>[1]복지관수입예산!F59</f>
        <v>12640000</v>
      </c>
      <c r="F26" s="21">
        <f t="shared" si="3"/>
        <v>-6987000</v>
      </c>
      <c r="G26" s="29"/>
      <c r="H26" s="32"/>
      <c r="I26" s="21" t="s">
        <v>56</v>
      </c>
      <c r="J26" s="21">
        <f>[1]복지관지출예산!D171</f>
        <v>15958000</v>
      </c>
      <c r="K26" s="21">
        <f>[1]복지관지출예산!E171</f>
        <v>20330000</v>
      </c>
      <c r="L26" s="23">
        <f>[1]복지관지출예산!F171</f>
        <v>-4372000</v>
      </c>
    </row>
    <row r="27" spans="1:12" s="2" customFormat="1" ht="35.1" customHeight="1" x14ac:dyDescent="0.15">
      <c r="A27" s="60"/>
      <c r="B27" s="61"/>
      <c r="C27" s="62"/>
      <c r="D27" s="63"/>
      <c r="E27" s="64"/>
      <c r="F27" s="64"/>
      <c r="G27" s="54"/>
      <c r="H27" s="42"/>
      <c r="I27" s="21" t="s">
        <v>57</v>
      </c>
      <c r="J27" s="21">
        <f>[1]복지관지출예산!D180</f>
        <v>31918000</v>
      </c>
      <c r="K27" s="21">
        <f>[1]복지관지출예산!E180</f>
        <v>15034000</v>
      </c>
      <c r="L27" s="65">
        <f>[1]복지관지출예산!F180</f>
        <v>16884000</v>
      </c>
    </row>
    <row r="28" spans="1:12" s="2" customFormat="1" ht="35.1" customHeight="1" x14ac:dyDescent="0.15">
      <c r="A28" s="60"/>
      <c r="B28" s="61"/>
      <c r="C28" s="61"/>
      <c r="D28" s="66"/>
      <c r="E28" s="66"/>
      <c r="F28" s="64"/>
      <c r="G28" s="30" t="s">
        <v>58</v>
      </c>
      <c r="H28" s="56" t="s">
        <v>14</v>
      </c>
      <c r="I28" s="57"/>
      <c r="J28" s="67">
        <f>[1]복지관지출예산!D196</f>
        <v>1064290000</v>
      </c>
      <c r="K28" s="67">
        <f>[1]복지관지출예산!E196</f>
        <v>1133184000</v>
      </c>
      <c r="L28" s="23">
        <f>[1]복지관지출예산!F196</f>
        <v>-68894000</v>
      </c>
    </row>
    <row r="29" spans="1:12" s="2" customFormat="1" ht="35.1" customHeight="1" x14ac:dyDescent="0.15">
      <c r="A29" s="60"/>
      <c r="B29" s="61"/>
      <c r="C29" s="62"/>
      <c r="D29" s="66"/>
      <c r="E29" s="66"/>
      <c r="F29" s="64"/>
      <c r="G29" s="32"/>
      <c r="H29" s="30" t="s">
        <v>59</v>
      </c>
      <c r="I29" s="38" t="s">
        <v>60</v>
      </c>
      <c r="J29" s="21">
        <f>[1]복지관지출예산!D197</f>
        <v>1832000</v>
      </c>
      <c r="K29" s="21">
        <f>[1]복지관지출예산!E197</f>
        <v>4540000</v>
      </c>
      <c r="L29" s="23">
        <f>[1]복지관지출예산!F197</f>
        <v>-2708000</v>
      </c>
    </row>
    <row r="30" spans="1:12" s="2" customFormat="1" ht="35.1" customHeight="1" x14ac:dyDescent="0.15">
      <c r="A30" s="68"/>
      <c r="B30" s="62"/>
      <c r="C30" s="62"/>
      <c r="D30" s="66"/>
      <c r="E30" s="66"/>
      <c r="F30" s="66"/>
      <c r="G30" s="32"/>
      <c r="H30" s="32"/>
      <c r="I30" s="38" t="s">
        <v>61</v>
      </c>
      <c r="J30" s="21">
        <f>[1]복지관지출예산!D209</f>
        <v>11401000</v>
      </c>
      <c r="K30" s="21">
        <f>[1]복지관지출예산!E209</f>
        <v>5800000</v>
      </c>
      <c r="L30" s="23">
        <f>[1]복지관지출예산!F209</f>
        <v>5601000</v>
      </c>
    </row>
    <row r="31" spans="1:12" s="2" customFormat="1" ht="35.1" customHeight="1" thickBot="1" x14ac:dyDescent="0.2">
      <c r="A31" s="69"/>
      <c r="B31" s="70"/>
      <c r="C31" s="70"/>
      <c r="D31" s="71"/>
      <c r="E31" s="71"/>
      <c r="F31" s="71"/>
      <c r="G31" s="72"/>
      <c r="H31" s="72"/>
      <c r="I31" s="73" t="s">
        <v>62</v>
      </c>
      <c r="J31" s="74">
        <f>[1]복지관지출예산!D222</f>
        <v>13874000</v>
      </c>
      <c r="K31" s="74">
        <f>[1]복지관지출예산!E222</f>
        <v>27070000</v>
      </c>
      <c r="L31" s="75">
        <f>[1]복지관지출예산!F222</f>
        <v>-13196000</v>
      </c>
    </row>
    <row r="32" spans="1:12" s="2" customFormat="1" ht="36.6" customHeight="1" thickBot="1" x14ac:dyDescent="0.2">
      <c r="A32" s="3" t="s">
        <v>1</v>
      </c>
      <c r="B32" s="3"/>
      <c r="C32" s="3"/>
      <c r="D32" s="4"/>
      <c r="E32" s="5"/>
      <c r="F32" s="76"/>
      <c r="G32" s="77"/>
      <c r="H32" s="77"/>
      <c r="I32" s="76"/>
      <c r="J32" s="5"/>
      <c r="K32" s="78" t="s">
        <v>2</v>
      </c>
      <c r="L32" s="78"/>
    </row>
    <row r="33" spans="1:12" s="2" customFormat="1" ht="36.6" customHeight="1" thickBot="1" x14ac:dyDescent="0.2">
      <c r="A33" s="79" t="s">
        <v>3</v>
      </c>
      <c r="B33" s="80"/>
      <c r="C33" s="80"/>
      <c r="D33" s="80"/>
      <c r="E33" s="80"/>
      <c r="F33" s="8"/>
      <c r="G33" s="81" t="s">
        <v>4</v>
      </c>
      <c r="H33" s="82"/>
      <c r="I33" s="82"/>
      <c r="J33" s="82"/>
      <c r="K33" s="82"/>
      <c r="L33" s="83"/>
    </row>
    <row r="34" spans="1:12" s="2" customFormat="1" ht="36.6" customHeight="1" x14ac:dyDescent="0.15">
      <c r="A34" s="84" t="s">
        <v>5</v>
      </c>
      <c r="B34" s="85" t="s">
        <v>6</v>
      </c>
      <c r="C34" s="85" t="s">
        <v>7</v>
      </c>
      <c r="D34" s="86" t="str">
        <f>D4</f>
        <v>추경 후
예산(A)</v>
      </c>
      <c r="E34" s="86" t="str">
        <f>E4</f>
        <v>추경 전
예산(B)</v>
      </c>
      <c r="F34" s="87" t="s">
        <v>10</v>
      </c>
      <c r="G34" s="88" t="s">
        <v>5</v>
      </c>
      <c r="H34" s="87" t="s">
        <v>6</v>
      </c>
      <c r="I34" s="87" t="s">
        <v>7</v>
      </c>
      <c r="J34" s="87" t="str">
        <f>D34</f>
        <v>추경 후
예산(A)</v>
      </c>
      <c r="K34" s="87" t="str">
        <f>E34:E34</f>
        <v>추경 전
예산(B)</v>
      </c>
      <c r="L34" s="89" t="s">
        <v>11</v>
      </c>
    </row>
    <row r="35" spans="1:12" s="2" customFormat="1" ht="35.1" customHeight="1" x14ac:dyDescent="0.15">
      <c r="A35" s="90"/>
      <c r="B35" s="91"/>
      <c r="C35" s="91"/>
      <c r="D35" s="92"/>
      <c r="E35" s="92"/>
      <c r="F35" s="92"/>
      <c r="G35" s="93" t="s">
        <v>58</v>
      </c>
      <c r="H35" s="93" t="s">
        <v>59</v>
      </c>
      <c r="I35" s="38" t="s">
        <v>63</v>
      </c>
      <c r="J35" s="21">
        <f>[1]복지관지출예산!D237</f>
        <v>135672000</v>
      </c>
      <c r="K35" s="21">
        <f>[1]복지관지출예산!E237</f>
        <v>126050000</v>
      </c>
      <c r="L35" s="23">
        <f>[1]복지관지출예산!F237</f>
        <v>9622000</v>
      </c>
    </row>
    <row r="36" spans="1:12" s="2" customFormat="1" ht="33.950000000000003" customHeight="1" x14ac:dyDescent="0.15">
      <c r="A36" s="68"/>
      <c r="B36" s="62"/>
      <c r="C36" s="62"/>
      <c r="D36" s="66"/>
      <c r="E36" s="66"/>
      <c r="F36" s="66"/>
      <c r="G36" s="93"/>
      <c r="H36" s="93"/>
      <c r="I36" s="94" t="s">
        <v>64</v>
      </c>
      <c r="J36" s="95">
        <f>[1]복지관지출예산!D273</f>
        <v>3282000</v>
      </c>
      <c r="K36" s="95">
        <f>[1]복지관지출예산!E273</f>
        <v>3060000</v>
      </c>
      <c r="L36" s="96">
        <f>J36-K36</f>
        <v>222000</v>
      </c>
    </row>
    <row r="37" spans="1:12" s="2" customFormat="1" ht="33.950000000000003" customHeight="1" x14ac:dyDescent="0.15">
      <c r="A37" s="68"/>
      <c r="B37" s="62"/>
      <c r="C37" s="62"/>
      <c r="D37" s="66"/>
      <c r="E37" s="66"/>
      <c r="F37" s="66"/>
      <c r="G37" s="93"/>
      <c r="H37" s="93"/>
      <c r="I37" s="94" t="s">
        <v>65</v>
      </c>
      <c r="J37" s="95">
        <f>[1]복지관지출예산!D288</f>
        <v>845370000</v>
      </c>
      <c r="K37" s="95">
        <f>[1]복지관지출예산!E288</f>
        <v>918072000</v>
      </c>
      <c r="L37" s="96">
        <f>[1]복지관지출예산!F288</f>
        <v>-72702000</v>
      </c>
    </row>
    <row r="38" spans="1:12" s="2" customFormat="1" ht="33.950000000000003" customHeight="1" x14ac:dyDescent="0.15">
      <c r="A38" s="68"/>
      <c r="B38" s="62"/>
      <c r="C38" s="62"/>
      <c r="D38" s="66"/>
      <c r="E38" s="66"/>
      <c r="F38" s="66"/>
      <c r="G38" s="93"/>
      <c r="H38" s="93"/>
      <c r="I38" s="94" t="s">
        <v>66</v>
      </c>
      <c r="J38" s="95">
        <f>[1]복지관지출예산!D343</f>
        <v>10399000</v>
      </c>
      <c r="K38" s="95">
        <f>[1]복지관지출예산!E343</f>
        <v>10932000</v>
      </c>
      <c r="L38" s="96">
        <f>J38-K38</f>
        <v>-533000</v>
      </c>
    </row>
    <row r="39" spans="1:12" s="2" customFormat="1" ht="33.950000000000003" customHeight="1" x14ac:dyDescent="0.15">
      <c r="A39" s="68"/>
      <c r="B39" s="62"/>
      <c r="C39" s="62"/>
      <c r="D39" s="66"/>
      <c r="E39" s="66"/>
      <c r="F39" s="66"/>
      <c r="G39" s="93"/>
      <c r="H39" s="93"/>
      <c r="I39" s="94" t="s">
        <v>67</v>
      </c>
      <c r="J39" s="95">
        <f>[1]복지관지출예산!D364</f>
        <v>3500000</v>
      </c>
      <c r="K39" s="95">
        <f>[1]복지관지출예산!E364</f>
        <v>3500000</v>
      </c>
      <c r="L39" s="97">
        <f t="shared" ref="L39:L44" si="5">J39-K39</f>
        <v>0</v>
      </c>
    </row>
    <row r="40" spans="1:12" s="2" customFormat="1" ht="33.950000000000003" customHeight="1" x14ac:dyDescent="0.15">
      <c r="A40" s="68"/>
      <c r="B40" s="62"/>
      <c r="C40" s="62"/>
      <c r="D40" s="66"/>
      <c r="E40" s="66"/>
      <c r="F40" s="66"/>
      <c r="G40" s="93"/>
      <c r="H40" s="93"/>
      <c r="I40" s="98" t="s">
        <v>68</v>
      </c>
      <c r="J40" s="95">
        <f>[1]복지관지출예산!D370</f>
        <v>25160000</v>
      </c>
      <c r="K40" s="95">
        <f>[1]복지관지출예산!E370</f>
        <v>25160000</v>
      </c>
      <c r="L40" s="97">
        <f t="shared" si="5"/>
        <v>0</v>
      </c>
    </row>
    <row r="41" spans="1:12" s="2" customFormat="1" ht="33.950000000000003" customHeight="1" x14ac:dyDescent="0.15">
      <c r="A41" s="68"/>
      <c r="B41" s="62"/>
      <c r="C41" s="62"/>
      <c r="D41" s="66"/>
      <c r="E41" s="66"/>
      <c r="F41" s="66"/>
      <c r="G41" s="93"/>
      <c r="H41" s="93"/>
      <c r="I41" s="99" t="s">
        <v>69</v>
      </c>
      <c r="J41" s="95">
        <f>[1]복지관지출예산!D391</f>
        <v>1500000</v>
      </c>
      <c r="K41" s="95">
        <f>[1]복지관지출예산!E391</f>
        <v>1500000</v>
      </c>
      <c r="L41" s="97">
        <f t="shared" si="5"/>
        <v>0</v>
      </c>
    </row>
    <row r="42" spans="1:12" s="2" customFormat="1" ht="33.950000000000003" customHeight="1" x14ac:dyDescent="0.15">
      <c r="A42" s="68"/>
      <c r="B42" s="62"/>
      <c r="C42" s="62"/>
      <c r="D42" s="66"/>
      <c r="E42" s="66"/>
      <c r="F42" s="66"/>
      <c r="G42" s="93"/>
      <c r="H42" s="93"/>
      <c r="I42" s="98" t="s">
        <v>70</v>
      </c>
      <c r="J42" s="95">
        <f>[1]복지관지출예산!D404</f>
        <v>7500000</v>
      </c>
      <c r="K42" s="95">
        <f>[1]복지관지출예산!E404</f>
        <v>7500000</v>
      </c>
      <c r="L42" s="97">
        <f t="shared" si="5"/>
        <v>0</v>
      </c>
    </row>
    <row r="43" spans="1:12" s="2" customFormat="1" ht="33.950000000000003" customHeight="1" x14ac:dyDescent="0.15">
      <c r="A43" s="68"/>
      <c r="B43" s="62"/>
      <c r="C43" s="62"/>
      <c r="D43" s="66"/>
      <c r="E43" s="66"/>
      <c r="F43" s="66"/>
      <c r="G43" s="93"/>
      <c r="H43" s="93"/>
      <c r="I43" s="98" t="s">
        <v>71</v>
      </c>
      <c r="J43" s="95">
        <f>[1]복지관지출예산!D418</f>
        <v>1600000</v>
      </c>
      <c r="K43" s="100">
        <f>[1]복지관지출예산!E418</f>
        <v>0</v>
      </c>
      <c r="L43" s="96">
        <f t="shared" si="5"/>
        <v>1600000</v>
      </c>
    </row>
    <row r="44" spans="1:12" s="2" customFormat="1" ht="33.950000000000003" customHeight="1" x14ac:dyDescent="0.15">
      <c r="A44" s="68"/>
      <c r="B44" s="62"/>
      <c r="C44" s="62"/>
      <c r="D44" s="66"/>
      <c r="E44" s="66"/>
      <c r="F44" s="66"/>
      <c r="G44" s="93"/>
      <c r="H44" s="93"/>
      <c r="I44" s="98" t="s">
        <v>72</v>
      </c>
      <c r="J44" s="95">
        <f>[1]복지관지출예산!D427</f>
        <v>3200000</v>
      </c>
      <c r="K44" s="100">
        <f>[1]복지관지출예산!E427</f>
        <v>0</v>
      </c>
      <c r="L44" s="96">
        <f t="shared" si="5"/>
        <v>3200000</v>
      </c>
    </row>
    <row r="45" spans="1:12" s="2" customFormat="1" ht="33.950000000000003" customHeight="1" x14ac:dyDescent="0.15">
      <c r="A45" s="68"/>
      <c r="B45" s="62"/>
      <c r="C45" s="62"/>
      <c r="D45" s="66"/>
      <c r="E45" s="66"/>
      <c r="F45" s="66"/>
      <c r="G45" s="101" t="s">
        <v>73</v>
      </c>
      <c r="H45" s="102" t="s">
        <v>14</v>
      </c>
      <c r="I45" s="102"/>
      <c r="J45" s="95">
        <f>[1]복지관지출예산!D436</f>
        <v>11274000</v>
      </c>
      <c r="K45" s="95">
        <f>[1]복지관지출예산!E436</f>
        <v>14140000</v>
      </c>
      <c r="L45" s="96">
        <f>[1]복지관지출예산!F436</f>
        <v>-2866000</v>
      </c>
    </row>
    <row r="46" spans="1:12" s="2" customFormat="1" ht="33.950000000000003" customHeight="1" x14ac:dyDescent="0.15">
      <c r="A46" s="68"/>
      <c r="B46" s="62"/>
      <c r="C46" s="62"/>
      <c r="D46" s="66"/>
      <c r="E46" s="66"/>
      <c r="F46" s="66"/>
      <c r="G46" s="102"/>
      <c r="H46" s="95" t="s">
        <v>74</v>
      </c>
      <c r="I46" s="95" t="s">
        <v>74</v>
      </c>
      <c r="J46" s="95">
        <f>[1]복지관지출예산!D437</f>
        <v>11274000</v>
      </c>
      <c r="K46" s="95">
        <f>[1]복지관지출예산!E437</f>
        <v>14140000</v>
      </c>
      <c r="L46" s="96">
        <f>[1]복지관지출예산!F437</f>
        <v>-2866000</v>
      </c>
    </row>
    <row r="47" spans="1:12" s="2" customFormat="1" ht="33.950000000000003" customHeight="1" x14ac:dyDescent="0.15">
      <c r="A47" s="68"/>
      <c r="B47" s="62"/>
      <c r="C47" s="62"/>
      <c r="D47" s="66"/>
      <c r="E47" s="66"/>
      <c r="F47" s="66"/>
      <c r="G47" s="101" t="s">
        <v>75</v>
      </c>
      <c r="H47" s="102" t="s">
        <v>14</v>
      </c>
      <c r="I47" s="102"/>
      <c r="J47" s="95">
        <f>[1]복지관지출예산!D441</f>
        <v>105963000</v>
      </c>
      <c r="K47" s="95">
        <f>[1]복지관지출예산!E441</f>
        <v>1110000</v>
      </c>
      <c r="L47" s="96">
        <f>[1]복지관지출예산!F441</f>
        <v>104853000</v>
      </c>
    </row>
    <row r="48" spans="1:12" s="2" customFormat="1" ht="33.950000000000003" customHeight="1" x14ac:dyDescent="0.15">
      <c r="A48" s="68"/>
      <c r="B48" s="62"/>
      <c r="C48" s="62"/>
      <c r="D48" s="66"/>
      <c r="E48" s="66"/>
      <c r="F48" s="66"/>
      <c r="G48" s="101"/>
      <c r="H48" s="101" t="s">
        <v>75</v>
      </c>
      <c r="I48" s="95" t="s">
        <v>76</v>
      </c>
      <c r="J48" s="95">
        <f>[1]복지관지출예산!D442</f>
        <v>20000000</v>
      </c>
      <c r="K48" s="100">
        <f>[1]복지관지출예산!E442</f>
        <v>0</v>
      </c>
      <c r="L48" s="96">
        <f>[1]복지관지출예산!F442</f>
        <v>20000000</v>
      </c>
    </row>
    <row r="49" spans="1:12" s="2" customFormat="1" ht="33.950000000000003" customHeight="1" thickBot="1" x14ac:dyDescent="0.2">
      <c r="A49" s="69"/>
      <c r="B49" s="70"/>
      <c r="C49" s="70"/>
      <c r="D49" s="71"/>
      <c r="E49" s="71"/>
      <c r="F49" s="71"/>
      <c r="G49" s="103"/>
      <c r="H49" s="103"/>
      <c r="I49" s="104" t="s">
        <v>77</v>
      </c>
      <c r="J49" s="104">
        <f>[1]복지관지출예산!D444</f>
        <v>85963000</v>
      </c>
      <c r="K49" s="104">
        <f>[1]복지관지출예산!E444</f>
        <v>1110000</v>
      </c>
      <c r="L49" s="105">
        <f>[1]복지관지출예산!F444</f>
        <v>84853000</v>
      </c>
    </row>
    <row r="50" spans="1:12" s="2" customFormat="1" ht="36.75" customHeight="1" x14ac:dyDescent="0.15">
      <c r="A50" s="106"/>
      <c r="B50" s="106"/>
      <c r="C50" s="106"/>
      <c r="D50" s="107"/>
      <c r="E50" s="107"/>
      <c r="F50" s="107"/>
      <c r="G50" s="108"/>
      <c r="H50" s="108"/>
      <c r="I50" s="108"/>
      <c r="J50" s="107"/>
      <c r="K50" s="107"/>
      <c r="L50" s="107"/>
    </row>
    <row r="51" spans="1:12" ht="36.75" customHeight="1" x14ac:dyDescent="0.15"/>
  </sheetData>
  <mergeCells count="45">
    <mergeCell ref="G35:G44"/>
    <mergeCell ref="H35:H44"/>
    <mergeCell ref="G45:G46"/>
    <mergeCell ref="H45:I45"/>
    <mergeCell ref="G47:G49"/>
    <mergeCell ref="H47:I47"/>
    <mergeCell ref="H48:H49"/>
    <mergeCell ref="G28:G31"/>
    <mergeCell ref="H28:I28"/>
    <mergeCell ref="H29:H31"/>
    <mergeCell ref="K32:L32"/>
    <mergeCell ref="A33:F33"/>
    <mergeCell ref="G33:L33"/>
    <mergeCell ref="A24:A26"/>
    <mergeCell ref="B24:C24"/>
    <mergeCell ref="G24:G27"/>
    <mergeCell ref="H24:I24"/>
    <mergeCell ref="B25:B26"/>
    <mergeCell ref="H25:H27"/>
    <mergeCell ref="A15:A17"/>
    <mergeCell ref="B15:C15"/>
    <mergeCell ref="B16:B17"/>
    <mergeCell ref="H16:H23"/>
    <mergeCell ref="A18:A20"/>
    <mergeCell ref="B18:C18"/>
    <mergeCell ref="B19:B20"/>
    <mergeCell ref="A21:A23"/>
    <mergeCell ref="B21:C21"/>
    <mergeCell ref="B22:B23"/>
    <mergeCell ref="A6:A9"/>
    <mergeCell ref="B6:C6"/>
    <mergeCell ref="G6:G23"/>
    <mergeCell ref="H6:I6"/>
    <mergeCell ref="B7:B9"/>
    <mergeCell ref="H7:H12"/>
    <mergeCell ref="A10:A14"/>
    <mergeCell ref="B10:C10"/>
    <mergeCell ref="B11:B14"/>
    <mergeCell ref="H13:H15"/>
    <mergeCell ref="A1:L1"/>
    <mergeCell ref="K2:L2"/>
    <mergeCell ref="A3:F3"/>
    <mergeCell ref="G3:L3"/>
    <mergeCell ref="A5:C5"/>
    <mergeCell ref="G5:I5"/>
  </mergeCells>
  <phoneticPr fontId="4" type="noConversion"/>
  <pageMargins left="0.55118110236220474" right="0.23622047244094491" top="0.74803149606299213" bottom="0.74803149606299213" header="0.31496062992125984" footer="0.31496062992125984"/>
  <pageSetup paperSize="9" scale="66" fitToHeight="0" orientation="portrait" horizontalDpi="4294967293" verticalDpi="4294967293" r:id="rId1"/>
  <headerFooter alignWithMargins="0"/>
  <rowBreaks count="2" manualBreakCount="2">
    <brk id="31" max="11" man="1"/>
    <brk id="4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세입세출총괄조서</vt:lpstr>
      <vt:lpstr>세입세출총괄조서!Print_Area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이주영</dc:creator>
  <cp:lastModifiedBy>이주영</cp:lastModifiedBy>
  <dcterms:created xsi:type="dcterms:W3CDTF">2021-12-28T04:56:39Z</dcterms:created>
  <dcterms:modified xsi:type="dcterms:W3CDTF">2021-12-28T04:56:50Z</dcterms:modified>
</cp:coreProperties>
</file>