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320" windowHeight="759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주간세입세출총괄!$A$1:$L$44</definedName>
  </definedNames>
  <calcPr calcId="124519"/>
</workbook>
</file>

<file path=xl/calcChain.xml><?xml version="1.0" encoding="utf-8"?>
<calcChain xmlns="http://schemas.openxmlformats.org/spreadsheetml/2006/main">
  <c r="C20" i="4"/>
  <c r="C19"/>
  <c r="K4"/>
  <c r="J4"/>
</calcChain>
</file>

<file path=xl/sharedStrings.xml><?xml version="1.0" encoding="utf-8"?>
<sst xmlns="http://schemas.openxmlformats.org/spreadsheetml/2006/main" count="80" uniqueCount="69">
  <si>
    <t xml:space="preserve"> 어진샘주간노인복지센터  </t>
    <phoneticPr fontId="3" type="noConversion"/>
  </si>
  <si>
    <t xml:space="preserve">  (단 위 : 천 원)</t>
    <phoneticPr fontId="3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</si>
  <si>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</si>
  <si>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</si>
  <si>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</si>
  <si>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</si>
  <si>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</si>
  <si>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3" type="noConversion"/>
  </si>
  <si>
    <t>총     계</t>
    <phoneticPr fontId="3" type="noConversion"/>
  </si>
  <si>
    <t>총   계</t>
    <phoneticPr fontId="3" type="noConversion"/>
  </si>
  <si>
    <t>입소자
부담금
수입</t>
    <phoneticPr fontId="3" type="noConversion"/>
  </si>
  <si>
    <t>계</t>
    <phoneticPr fontId="3" type="noConversion"/>
  </si>
  <si>
    <t>사
무
비</t>
    <phoneticPr fontId="3" type="noConversion"/>
  </si>
  <si>
    <t>  계</t>
  </si>
  <si>
    <t>입소
비용
수입</t>
    <phoneticPr fontId="3" type="noConversion"/>
  </si>
  <si>
    <t>본인부담
비용수입</t>
    <phoneticPr fontId="3" type="noConversion"/>
  </si>
  <si>
    <t>인
건
비</t>
    <phoneticPr fontId="3" type="noConversion"/>
  </si>
  <si>
    <t>소  계</t>
  </si>
  <si>
    <t>급여</t>
  </si>
  <si>
    <t>제수당</t>
    <phoneticPr fontId="3" type="noConversion"/>
  </si>
  <si>
    <t>요양
급여
수입</t>
    <phoneticPr fontId="3" type="noConversion"/>
  </si>
  <si>
    <t>장기요양
급여수입</t>
    <phoneticPr fontId="3" type="noConversion"/>
  </si>
  <si>
    <t>퇴직금 및
퇴직적립금</t>
    <phoneticPr fontId="3" type="noConversion"/>
  </si>
  <si>
    <t>이월금</t>
    <phoneticPr fontId="3" type="noConversion"/>
  </si>
  <si>
    <t>사회보험
부담금</t>
    <phoneticPr fontId="3" type="noConversion"/>
  </si>
  <si>
    <t>전년도이월금</t>
    <phoneticPr fontId="3" type="noConversion"/>
  </si>
  <si>
    <t>기타
후생경비</t>
    <phoneticPr fontId="3" type="noConversion"/>
  </si>
  <si>
    <t>전년도 이월금
(후원금)</t>
    <phoneticPr fontId="3" type="noConversion"/>
  </si>
  <si>
    <t>업
무
추
진
비</t>
    <phoneticPr fontId="3" type="noConversion"/>
  </si>
  <si>
    <t>소  계</t>
    <phoneticPr fontId="3" type="noConversion"/>
  </si>
  <si>
    <t>잡수입</t>
    <phoneticPr fontId="3" type="noConversion"/>
  </si>
  <si>
    <t>기관운영비</t>
    <phoneticPr fontId="3" type="noConversion"/>
  </si>
  <si>
    <t>잡수입</t>
    <phoneticPr fontId="3" type="noConversion"/>
  </si>
  <si>
    <t>회의비</t>
    <phoneticPr fontId="3" type="noConversion"/>
  </si>
  <si>
    <t>운
영
비</t>
    <phoneticPr fontId="3" type="noConversion"/>
  </si>
  <si>
    <t>소  계</t>
    <phoneticPr fontId="3" type="noConversion"/>
  </si>
  <si>
    <t>여비</t>
  </si>
  <si>
    <t>수용비및 
수수료</t>
    <phoneticPr fontId="3" type="noConversion"/>
  </si>
  <si>
    <t>공공요금</t>
    <phoneticPr fontId="3" type="noConversion"/>
  </si>
  <si>
    <t>제세공과금</t>
  </si>
  <si>
    <t>차량비</t>
    <phoneticPr fontId="3" type="noConversion"/>
  </si>
  <si>
    <t>재
산
조
성
비</t>
    <phoneticPr fontId="3" type="noConversion"/>
  </si>
  <si>
    <t>계</t>
    <phoneticPr fontId="3" type="noConversion"/>
  </si>
  <si>
    <t>시
설
비</t>
    <phoneticPr fontId="3" type="noConversion"/>
  </si>
  <si>
    <t>시설비</t>
    <phoneticPr fontId="3" type="noConversion"/>
  </si>
  <si>
    <t>자산취득비</t>
    <phoneticPr fontId="3" type="noConversion"/>
  </si>
  <si>
    <t>시설장비
유지비</t>
    <phoneticPr fontId="3" type="noConversion"/>
  </si>
  <si>
    <t>사
업
비</t>
    <phoneticPr fontId="3" type="noConversion"/>
  </si>
  <si>
    <t>계</t>
  </si>
  <si>
    <t>사
업
비</t>
    <phoneticPr fontId="3" type="noConversion"/>
  </si>
  <si>
    <t>급식서비스사업비</t>
    <phoneticPr fontId="3" type="noConversion"/>
  </si>
  <si>
    <t>송영서비스사업비</t>
    <phoneticPr fontId="3" type="noConversion"/>
  </si>
  <si>
    <t>가족교육 및
상담서비스사업비</t>
    <phoneticPr fontId="3" type="noConversion"/>
  </si>
  <si>
    <t>직원역량
강화사업비</t>
    <phoneticPr fontId="3" type="noConversion"/>
  </si>
  <si>
    <t>기타사업비</t>
    <phoneticPr fontId="3" type="noConversion"/>
  </si>
  <si>
    <t>잡지출</t>
    <phoneticPr fontId="3" type="noConversion"/>
  </si>
  <si>
    <t>잡지출</t>
    <phoneticPr fontId="3" type="noConversion"/>
  </si>
  <si>
    <t>예비비</t>
    <phoneticPr fontId="3" type="noConversion"/>
  </si>
  <si>
    <t>예비비</t>
    <phoneticPr fontId="3" type="noConversion"/>
  </si>
  <si>
    <t>심신기능회복사업비</t>
    <phoneticPr fontId="3" type="noConversion"/>
  </si>
  <si>
    <t>전출금</t>
    <phoneticPr fontId="3" type="noConversion"/>
  </si>
  <si>
    <t>법인전출금</t>
    <phoneticPr fontId="3" type="noConversion"/>
  </si>
  <si>
    <t>식자재
비용수입</t>
    <phoneticPr fontId="3" type="noConversion"/>
  </si>
  <si>
    <t>연료비</t>
    <phoneticPr fontId="3" type="noConversion"/>
  </si>
  <si>
    <t>기타운영비</t>
    <phoneticPr fontId="3" type="noConversion"/>
  </si>
  <si>
    <t xml:space="preserve">2017년 세입세출총괄예산 </t>
    <phoneticPr fontId="3" type="noConversion"/>
  </si>
  <si>
    <t>목욕서비스사업비</t>
    <phoneticPr fontId="3" type="noConversion"/>
  </si>
  <si>
    <t>추경후
예산(A)</t>
    <phoneticPr fontId="3" type="noConversion"/>
  </si>
  <si>
    <t>추경전
예산(B)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</si>
</sst>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3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  <font>
      <b/>
      <sz val="14"/>
      <name val="굴림"/>
      <family val="3"/>
      <charset val="129"/>
    </font>
    <font>
      <sz val="10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2" fillId="0" borderId="0"/>
  </cellStyleXfs>
  <cellXfs count="89">
    <xf numFmtId="0" fontId="0" fillId="0" borderId="0" xfId="0" applyNumberFormat="1"/>
    <xf numFmtId="0" fontId="4" fillId="0" borderId="0" xfId="3">
      <alignment vertical="center"/>
    </xf>
    <xf numFmtId="0" fontId="6" fillId="0" borderId="0" xfId="3" applyFont="1">
      <alignment vertical="center"/>
    </xf>
    <xf numFmtId="176" fontId="7" fillId="0" borderId="0" xfId="4" applyNumberFormat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176" fontId="7" fillId="0" borderId="0" xfId="4" applyNumberFormat="1" applyFont="1" applyAlignment="1">
      <alignment horizontal="right" vertical="center" wrapText="1"/>
    </xf>
    <xf numFmtId="176" fontId="9" fillId="0" borderId="9" xfId="4" applyNumberFormat="1" applyFont="1" applyBorder="1" applyAlignment="1">
      <alignment horizontal="center" vertical="center" wrapText="1"/>
    </xf>
    <xf numFmtId="176" fontId="9" fillId="0" borderId="5" xfId="4" applyNumberFormat="1" applyFont="1" applyBorder="1" applyAlignment="1">
      <alignment horizontal="center" vertical="center" wrapText="1"/>
    </xf>
    <xf numFmtId="176" fontId="7" fillId="0" borderId="5" xfId="4" applyNumberFormat="1" applyFont="1" applyBorder="1" applyAlignment="1">
      <alignment horizontal="center" vertical="center"/>
    </xf>
    <xf numFmtId="176" fontId="9" fillId="0" borderId="14" xfId="4" applyNumberFormat="1" applyFont="1" applyBorder="1" applyAlignment="1">
      <alignment horizontal="center" vertical="center" wrapText="1"/>
    </xf>
    <xf numFmtId="176" fontId="9" fillId="0" borderId="26" xfId="4" applyNumberFormat="1" applyFont="1" applyBorder="1" applyAlignment="1">
      <alignment horizontal="center" vertical="center" wrapText="1"/>
    </xf>
    <xf numFmtId="176" fontId="4" fillId="0" borderId="0" xfId="3" applyNumberFormat="1">
      <alignment vertical="center"/>
    </xf>
    <xf numFmtId="176" fontId="9" fillId="0" borderId="10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7" fillId="0" borderId="19" xfId="4" applyNumberFormat="1" applyFont="1" applyBorder="1" applyAlignment="1">
      <alignment horizontal="center" vertical="center"/>
    </xf>
    <xf numFmtId="176" fontId="12" fillId="0" borderId="3" xfId="4" applyNumberFormat="1" applyFont="1" applyBorder="1" applyAlignment="1">
      <alignment horizontal="center" vertical="center" wrapText="1"/>
    </xf>
    <xf numFmtId="176" fontId="12" fillId="0" borderId="17" xfId="4" applyNumberFormat="1" applyFont="1" applyBorder="1" applyAlignment="1">
      <alignment horizontal="center" vertical="center" wrapText="1"/>
    </xf>
    <xf numFmtId="176" fontId="12" fillId="0" borderId="5" xfId="4" applyNumberFormat="1" applyFont="1" applyBorder="1" applyAlignment="1">
      <alignment horizontal="center" vertical="center" wrapText="1"/>
    </xf>
    <xf numFmtId="176" fontId="12" fillId="0" borderId="19" xfId="4" applyNumberFormat="1" applyFont="1" applyBorder="1" applyAlignment="1">
      <alignment horizontal="center" vertical="center" wrapText="1"/>
    </xf>
    <xf numFmtId="177" fontId="12" fillId="0" borderId="19" xfId="4" applyNumberFormat="1" applyFont="1" applyBorder="1" applyAlignment="1">
      <alignment horizontal="center" vertical="center" wrapText="1"/>
    </xf>
    <xf numFmtId="177" fontId="12" fillId="0" borderId="5" xfId="4" applyNumberFormat="1" applyFont="1" applyBorder="1" applyAlignment="1">
      <alignment horizontal="center" vertical="center" wrapText="1"/>
    </xf>
    <xf numFmtId="176" fontId="12" fillId="0" borderId="1" xfId="4" applyNumberFormat="1" applyFont="1" applyBorder="1" applyAlignment="1">
      <alignment horizontal="center" vertical="center" wrapText="1"/>
    </xf>
    <xf numFmtId="176" fontId="9" fillId="0" borderId="19" xfId="4" applyNumberFormat="1" applyFont="1" applyBorder="1" applyAlignment="1">
      <alignment horizontal="center" vertical="center" wrapText="1"/>
    </xf>
    <xf numFmtId="176" fontId="9" fillId="0" borderId="12" xfId="4" applyNumberFormat="1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176" fontId="12" fillId="0" borderId="1" xfId="4" applyNumberFormat="1" applyFont="1" applyBorder="1" applyAlignment="1">
      <alignment horizontal="center" vertical="center" wrapText="1"/>
    </xf>
    <xf numFmtId="177" fontId="12" fillId="0" borderId="12" xfId="4" applyNumberFormat="1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176" fontId="12" fillId="0" borderId="1" xfId="4" applyNumberFormat="1" applyFont="1" applyBorder="1" applyAlignment="1">
      <alignment horizontal="center" vertical="center" wrapText="1"/>
    </xf>
    <xf numFmtId="176" fontId="12" fillId="0" borderId="3" xfId="4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176" fontId="9" fillId="0" borderId="3" xfId="4" applyNumberFormat="1" applyFont="1" applyBorder="1" applyAlignment="1">
      <alignment horizontal="center" vertical="center" wrapText="1"/>
    </xf>
    <xf numFmtId="176" fontId="12" fillId="0" borderId="2" xfId="4" applyNumberFormat="1" applyFont="1" applyBorder="1" applyAlignment="1">
      <alignment horizontal="center" vertical="center" wrapText="1"/>
    </xf>
    <xf numFmtId="176" fontId="8" fillId="2" borderId="12" xfId="4" applyNumberFormat="1" applyFont="1" applyFill="1" applyBorder="1" applyAlignment="1">
      <alignment horizontal="center" vertical="center" wrapText="1"/>
    </xf>
    <xf numFmtId="176" fontId="8" fillId="2" borderId="15" xfId="4" applyNumberFormat="1" applyFont="1" applyFill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  <xf numFmtId="0" fontId="8" fillId="2" borderId="14" xfId="3" applyFont="1" applyFill="1" applyBorder="1" applyAlignment="1">
      <alignment horizontal="center" vertical="center" wrapText="1"/>
    </xf>
    <xf numFmtId="176" fontId="8" fillId="2" borderId="5" xfId="4" applyNumberFormat="1" applyFont="1" applyFill="1" applyBorder="1" applyAlignment="1">
      <alignment horizontal="center" vertical="center" wrapText="1"/>
    </xf>
    <xf numFmtId="176" fontId="8" fillId="2" borderId="14" xfId="4" applyNumberFormat="1" applyFont="1" applyFill="1" applyBorder="1" applyAlignment="1">
      <alignment horizontal="center" vertical="center" wrapText="1"/>
    </xf>
    <xf numFmtId="176" fontId="5" fillId="2" borderId="1" xfId="3" applyNumberFormat="1" applyFont="1" applyFill="1" applyBorder="1" applyAlignment="1">
      <alignment horizontal="center" vertical="center" wrapText="1" shrinkToFit="1"/>
    </xf>
    <xf numFmtId="176" fontId="5" fillId="2" borderId="3" xfId="3" applyNumberFormat="1" applyFont="1" applyFill="1" applyBorder="1" applyAlignment="1">
      <alignment horizontal="center" vertical="center" wrapText="1" shrinkToFit="1"/>
    </xf>
    <xf numFmtId="176" fontId="9" fillId="0" borderId="12" xfId="4" applyNumberFormat="1" applyFont="1" applyBorder="1" applyAlignment="1">
      <alignment horizontal="center" vertical="center" wrapText="1"/>
    </xf>
    <xf numFmtId="176" fontId="9" fillId="0" borderId="17" xfId="4" applyNumberFormat="1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76" fontId="9" fillId="0" borderId="2" xfId="4" applyNumberFormat="1" applyFont="1" applyBorder="1" applyAlignment="1">
      <alignment horizontal="center" vertical="center" wrapText="1"/>
    </xf>
    <xf numFmtId="176" fontId="12" fillId="0" borderId="12" xfId="4" applyNumberFormat="1" applyFont="1" applyBorder="1" applyAlignment="1">
      <alignment horizontal="center" vertical="center" wrapText="1"/>
    </xf>
    <xf numFmtId="176" fontId="12" fillId="0" borderId="28" xfId="4" applyNumberFormat="1" applyFont="1" applyBorder="1" applyAlignment="1">
      <alignment horizontal="center" vertical="center" wrapText="1"/>
    </xf>
    <xf numFmtId="176" fontId="12" fillId="0" borderId="17" xfId="4" applyNumberFormat="1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2" borderId="30" xfId="3" applyFont="1" applyFill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176" fontId="9" fillId="0" borderId="27" xfId="4" applyNumberFormat="1" applyFont="1" applyBorder="1" applyAlignment="1">
      <alignment horizontal="center" vertical="center" wrapText="1"/>
    </xf>
    <xf numFmtId="176" fontId="9" fillId="0" borderId="28" xfId="4" applyNumberFormat="1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left" vertical="center" wrapText="1"/>
    </xf>
    <xf numFmtId="176" fontId="7" fillId="0" borderId="0" xfId="4" applyNumberFormat="1" applyFont="1" applyBorder="1" applyAlignment="1">
      <alignment horizontal="right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29" xfId="3" applyFont="1" applyFill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176" fontId="9" fillId="0" borderId="15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</cellXfs>
  <cellStyles count="8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  <cellStyle name="표준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2572;&#50980;&#51221;/Documents/&#45348;&#51060;&#53944;&#50728;%20&#48155;&#51008;%20&#54028;&#51068;/&#44208;&#49328;&#52628;&#44221;&#50756;&#49457;/&#50896;&#50521;/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BreakPreview" topLeftCell="A18" zoomScale="110" zoomScaleSheetLayoutView="110" workbookViewId="0">
      <selection activeCell="H21" sqref="H21:H29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7.44140625" style="11" customWidth="1"/>
    <col min="5" max="5" width="7.109375" style="11" customWidth="1"/>
    <col min="6" max="6" width="8.6640625" style="11" customWidth="1"/>
    <col min="7" max="7" width="5.33203125" style="1" customWidth="1"/>
    <col min="8" max="8" width="6.33203125" style="1" customWidth="1"/>
    <col min="9" max="9" width="14.109375" style="1" customWidth="1"/>
    <col min="10" max="10" width="7.33203125" style="11" customWidth="1"/>
    <col min="11" max="11" width="7.109375" style="11" customWidth="1"/>
    <col min="12" max="12" width="9" style="11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30" customHeight="1">
      <c r="A1" s="72" t="s">
        <v>65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s="2" customFormat="1" ht="15" customHeight="1" thickBot="1">
      <c r="A2" s="73" t="s">
        <v>0</v>
      </c>
      <c r="B2" s="73"/>
      <c r="C2" s="73"/>
      <c r="D2" s="73"/>
      <c r="E2" s="73"/>
      <c r="F2" s="3"/>
      <c r="I2" s="4"/>
      <c r="J2" s="5"/>
      <c r="K2" s="74" t="s">
        <v>1</v>
      </c>
      <c r="L2" s="74"/>
    </row>
    <row r="3" spans="1:12" s="2" customFormat="1" ht="15" customHeight="1">
      <c r="A3" s="75" t="s">
        <v>2</v>
      </c>
      <c r="B3" s="76"/>
      <c r="C3" s="76"/>
      <c r="D3" s="76"/>
      <c r="E3" s="76"/>
      <c r="F3" s="77"/>
      <c r="G3" s="78" t="s">
        <v>3</v>
      </c>
      <c r="H3" s="76"/>
      <c r="I3" s="76"/>
      <c r="J3" s="76"/>
      <c r="K3" s="76"/>
      <c r="L3" s="77"/>
    </row>
    <row r="4" spans="1:12" s="2" customFormat="1" ht="15" customHeight="1">
      <c r="A4" s="50" t="s">
        <v>4</v>
      </c>
      <c r="B4" s="52" t="s">
        <v>5</v>
      </c>
      <c r="C4" s="52" t="s">
        <v>6</v>
      </c>
      <c r="D4" s="54" t="s">
        <v>67</v>
      </c>
      <c r="E4" s="56" t="s">
        <v>68</v>
      </c>
      <c r="F4" s="41" t="s">
        <v>7</v>
      </c>
      <c r="G4" s="67" t="s">
        <v>4</v>
      </c>
      <c r="H4" s="52" t="s">
        <v>5</v>
      </c>
      <c r="I4" s="52" t="s">
        <v>6</v>
      </c>
      <c r="J4" s="54" t="str">
        <f>D4</f>
        <v>추경후
예산(A)</v>
      </c>
      <c r="K4" s="54" t="str">
        <f>E4</f>
        <v>추경전
예산(B)</v>
      </c>
      <c r="L4" s="41" t="s">
        <v>7</v>
      </c>
    </row>
    <row r="5" spans="1:12" s="2" customFormat="1" ht="34.5" customHeight="1" thickBot="1">
      <c r="A5" s="51"/>
      <c r="B5" s="53"/>
      <c r="C5" s="53"/>
      <c r="D5" s="55"/>
      <c r="E5" s="57"/>
      <c r="F5" s="42"/>
      <c r="G5" s="68"/>
      <c r="H5" s="53"/>
      <c r="I5" s="53"/>
      <c r="J5" s="55"/>
      <c r="K5" s="55"/>
      <c r="L5" s="42"/>
    </row>
    <row r="6" spans="1:12" s="2" customFormat="1" ht="15" customHeight="1">
      <c r="A6" s="43" t="s">
        <v>8</v>
      </c>
      <c r="B6" s="44"/>
      <c r="C6" s="44"/>
      <c r="D6" s="6">
        <v>344656000</v>
      </c>
      <c r="E6" s="6">
        <v>323672000</v>
      </c>
      <c r="F6" s="12">
        <v>20984000</v>
      </c>
      <c r="G6" s="66" t="s">
        <v>9</v>
      </c>
      <c r="H6" s="37"/>
      <c r="I6" s="37"/>
      <c r="J6" s="21">
        <v>344656000</v>
      </c>
      <c r="K6" s="21">
        <v>323672000</v>
      </c>
      <c r="L6" s="22">
        <v>20984000</v>
      </c>
    </row>
    <row r="7" spans="1:12" s="2" customFormat="1" ht="15" customHeight="1">
      <c r="A7" s="45" t="s">
        <v>10</v>
      </c>
      <c r="B7" s="48" t="s">
        <v>11</v>
      </c>
      <c r="C7" s="48"/>
      <c r="D7" s="7">
        <v>68838000</v>
      </c>
      <c r="E7" s="7">
        <v>63139000</v>
      </c>
      <c r="F7" s="28">
        <v>5699000</v>
      </c>
      <c r="G7" s="45" t="s">
        <v>12</v>
      </c>
      <c r="H7" s="60" t="s">
        <v>13</v>
      </c>
      <c r="I7" s="61"/>
      <c r="J7" s="23">
        <v>223128000</v>
      </c>
      <c r="K7" s="23">
        <v>178135000</v>
      </c>
      <c r="L7" s="24">
        <v>44993000</v>
      </c>
    </row>
    <row r="8" spans="1:12" s="2" customFormat="1" ht="24.75" customHeight="1">
      <c r="A8" s="46"/>
      <c r="B8" s="36" t="s">
        <v>14</v>
      </c>
      <c r="C8" s="17" t="s">
        <v>15</v>
      </c>
      <c r="D8" s="7">
        <v>39462000</v>
      </c>
      <c r="E8" s="7">
        <v>38275000</v>
      </c>
      <c r="F8" s="28">
        <v>1187000</v>
      </c>
      <c r="G8" s="46"/>
      <c r="H8" s="36" t="s">
        <v>16</v>
      </c>
      <c r="I8" s="17" t="s">
        <v>17</v>
      </c>
      <c r="J8" s="23">
        <v>199532000</v>
      </c>
      <c r="K8" s="23">
        <v>154955000</v>
      </c>
      <c r="L8" s="24">
        <v>44577000</v>
      </c>
    </row>
    <row r="9" spans="1:12" s="2" customFormat="1" ht="20.25" customHeight="1">
      <c r="A9" s="46"/>
      <c r="B9" s="49"/>
      <c r="C9" s="36" t="s">
        <v>62</v>
      </c>
      <c r="D9" s="38">
        <v>29376000</v>
      </c>
      <c r="E9" s="38">
        <v>24864000</v>
      </c>
      <c r="F9" s="58">
        <v>4512000</v>
      </c>
      <c r="G9" s="46"/>
      <c r="H9" s="49"/>
      <c r="I9" s="36" t="s">
        <v>18</v>
      </c>
      <c r="J9" s="34">
        <v>144924000</v>
      </c>
      <c r="K9" s="34">
        <v>107250000</v>
      </c>
      <c r="L9" s="63">
        <v>37674000</v>
      </c>
    </row>
    <row r="10" spans="1:12" s="2" customFormat="1" ht="15" customHeight="1">
      <c r="A10" s="47"/>
      <c r="B10" s="37"/>
      <c r="C10" s="37"/>
      <c r="D10" s="39"/>
      <c r="E10" s="39"/>
      <c r="F10" s="59"/>
      <c r="G10" s="46"/>
      <c r="H10" s="49"/>
      <c r="I10" s="37"/>
      <c r="J10" s="35"/>
      <c r="K10" s="35"/>
      <c r="L10" s="65"/>
    </row>
    <row r="11" spans="1:12" s="2" customFormat="1" ht="24" customHeight="1">
      <c r="A11" s="45" t="s">
        <v>20</v>
      </c>
      <c r="B11" s="36" t="s">
        <v>20</v>
      </c>
      <c r="C11" s="36" t="s">
        <v>21</v>
      </c>
      <c r="D11" s="38">
        <v>263427000</v>
      </c>
      <c r="E11" s="38">
        <v>248678000</v>
      </c>
      <c r="F11" s="58">
        <v>14749000</v>
      </c>
      <c r="G11" s="46"/>
      <c r="H11" s="49"/>
      <c r="I11" s="36" t="s">
        <v>19</v>
      </c>
      <c r="J11" s="34">
        <v>20047000</v>
      </c>
      <c r="K11" s="34">
        <v>17752000</v>
      </c>
      <c r="L11" s="63">
        <v>2295000</v>
      </c>
    </row>
    <row r="12" spans="1:12" s="2" customFormat="1" ht="29.25" customHeight="1">
      <c r="A12" s="46"/>
      <c r="B12" s="49"/>
      <c r="C12" s="49"/>
      <c r="D12" s="62"/>
      <c r="E12" s="62"/>
      <c r="F12" s="71"/>
      <c r="G12" s="46"/>
      <c r="H12" s="49"/>
      <c r="I12" s="49"/>
      <c r="J12" s="40"/>
      <c r="K12" s="40"/>
      <c r="L12" s="64"/>
    </row>
    <row r="13" spans="1:12" s="2" customFormat="1" ht="8.25" hidden="1" customHeight="1">
      <c r="A13" s="46"/>
      <c r="B13" s="49"/>
      <c r="C13" s="49"/>
      <c r="D13" s="62"/>
      <c r="E13" s="62"/>
      <c r="F13" s="71"/>
      <c r="G13" s="46"/>
      <c r="H13" s="49"/>
      <c r="I13" s="37"/>
      <c r="J13" s="35"/>
      <c r="K13" s="35"/>
      <c r="L13" s="65"/>
    </row>
    <row r="14" spans="1:12" s="2" customFormat="1" ht="36" customHeight="1">
      <c r="A14" s="47"/>
      <c r="B14" s="37"/>
      <c r="C14" s="37"/>
      <c r="D14" s="39"/>
      <c r="E14" s="39"/>
      <c r="F14" s="59"/>
      <c r="G14" s="46"/>
      <c r="H14" s="49"/>
      <c r="I14" s="17" t="s">
        <v>22</v>
      </c>
      <c r="J14" s="23">
        <v>9600000</v>
      </c>
      <c r="K14" s="23">
        <v>9600000</v>
      </c>
      <c r="L14" s="25">
        <v>0</v>
      </c>
    </row>
    <row r="15" spans="1:12" s="2" customFormat="1" ht="26.25" customHeight="1">
      <c r="A15" s="45" t="s">
        <v>23</v>
      </c>
      <c r="B15" s="60" t="s">
        <v>11</v>
      </c>
      <c r="C15" s="61"/>
      <c r="D15" s="7">
        <v>12326000</v>
      </c>
      <c r="E15" s="7">
        <v>11487000</v>
      </c>
      <c r="F15" s="28">
        <v>839000</v>
      </c>
      <c r="G15" s="46"/>
      <c r="H15" s="49"/>
      <c r="I15" s="17" t="s">
        <v>24</v>
      </c>
      <c r="J15" s="23">
        <v>10920000</v>
      </c>
      <c r="K15" s="23">
        <v>10800000</v>
      </c>
      <c r="L15" s="24">
        <v>120000</v>
      </c>
    </row>
    <row r="16" spans="1:12" s="2" customFormat="1" ht="26.25" customHeight="1">
      <c r="A16" s="46"/>
      <c r="B16" s="36" t="s">
        <v>23</v>
      </c>
      <c r="C16" s="17" t="s">
        <v>25</v>
      </c>
      <c r="D16" s="7">
        <v>12280000</v>
      </c>
      <c r="E16" s="7">
        <v>11349000</v>
      </c>
      <c r="F16" s="28">
        <v>931000</v>
      </c>
      <c r="G16" s="46"/>
      <c r="H16" s="49"/>
      <c r="I16" s="17" t="s">
        <v>26</v>
      </c>
      <c r="J16" s="23">
        <v>14041000</v>
      </c>
      <c r="K16" s="23">
        <v>9553000</v>
      </c>
      <c r="L16" s="24">
        <v>4488000</v>
      </c>
    </row>
    <row r="17" spans="1:12" s="2" customFormat="1" ht="31.5" customHeight="1">
      <c r="A17" s="47"/>
      <c r="B17" s="37"/>
      <c r="C17" s="17" t="s">
        <v>27</v>
      </c>
      <c r="D17" s="7">
        <v>46000</v>
      </c>
      <c r="E17" s="7">
        <v>138000</v>
      </c>
      <c r="F17" s="28">
        <v>-92000</v>
      </c>
      <c r="G17" s="46"/>
      <c r="H17" s="36" t="s">
        <v>28</v>
      </c>
      <c r="I17" s="17" t="s">
        <v>29</v>
      </c>
      <c r="J17" s="23">
        <v>200000</v>
      </c>
      <c r="K17" s="23">
        <v>500000</v>
      </c>
      <c r="L17" s="24">
        <v>-300000</v>
      </c>
    </row>
    <row r="18" spans="1:12" s="2" customFormat="1" ht="16.5" customHeight="1">
      <c r="A18" s="85" t="s">
        <v>30</v>
      </c>
      <c r="B18" s="48" t="s">
        <v>11</v>
      </c>
      <c r="C18" s="48"/>
      <c r="D18" s="8">
        <v>65000</v>
      </c>
      <c r="E18" s="8">
        <v>368000</v>
      </c>
      <c r="F18" s="20">
        <v>-303000</v>
      </c>
      <c r="G18" s="46"/>
      <c r="H18" s="49"/>
      <c r="I18" s="36" t="s">
        <v>31</v>
      </c>
      <c r="J18" s="34">
        <v>200000</v>
      </c>
      <c r="K18" s="34">
        <v>300000</v>
      </c>
      <c r="L18" s="63">
        <v>-100000</v>
      </c>
    </row>
    <row r="19" spans="1:12" s="2" customFormat="1" ht="27.75" customHeight="1">
      <c r="A19" s="85"/>
      <c r="B19" s="48" t="s">
        <v>32</v>
      </c>
      <c r="C19" s="17" t="str">
        <f>'[1]주간예산 '!C80</f>
        <v>기타예금이자수입</v>
      </c>
      <c r="D19" s="7">
        <v>15000</v>
      </c>
      <c r="E19" s="7">
        <v>13000</v>
      </c>
      <c r="F19" s="28">
        <v>2000</v>
      </c>
      <c r="G19" s="46"/>
      <c r="H19" s="49"/>
      <c r="I19" s="37"/>
      <c r="J19" s="35"/>
      <c r="K19" s="35"/>
      <c r="L19" s="65"/>
    </row>
    <row r="20" spans="1:12" s="2" customFormat="1" ht="27.75" customHeight="1">
      <c r="A20" s="85"/>
      <c r="B20" s="48"/>
      <c r="C20" s="36" t="str">
        <f>'[1]주간예산 '!C81</f>
        <v>기타잡수입</v>
      </c>
      <c r="D20" s="38">
        <v>50000</v>
      </c>
      <c r="E20" s="38">
        <v>355000</v>
      </c>
      <c r="F20" s="58">
        <v>-305000</v>
      </c>
      <c r="G20" s="46"/>
      <c r="H20" s="37"/>
      <c r="I20" s="17" t="s">
        <v>33</v>
      </c>
      <c r="J20" s="26">
        <v>0</v>
      </c>
      <c r="K20" s="23">
        <v>200000</v>
      </c>
      <c r="L20" s="24">
        <v>-200000</v>
      </c>
    </row>
    <row r="21" spans="1:12" s="2" customFormat="1" ht="16.5" customHeight="1" thickBot="1">
      <c r="A21" s="87"/>
      <c r="B21" s="88"/>
      <c r="C21" s="69"/>
      <c r="D21" s="70"/>
      <c r="E21" s="70"/>
      <c r="F21" s="86"/>
      <c r="G21" s="46"/>
      <c r="H21" s="36" t="s">
        <v>34</v>
      </c>
      <c r="I21" s="36" t="s">
        <v>35</v>
      </c>
      <c r="J21" s="34">
        <v>23396000</v>
      </c>
      <c r="K21" s="34">
        <v>22680000</v>
      </c>
      <c r="L21" s="63">
        <v>716000</v>
      </c>
    </row>
    <row r="22" spans="1:12" s="2" customFormat="1" ht="15" customHeight="1">
      <c r="A22" s="79"/>
      <c r="B22" s="80"/>
      <c r="C22" s="80"/>
      <c r="D22" s="80"/>
      <c r="E22" s="80"/>
      <c r="F22" s="81"/>
      <c r="G22" s="46"/>
      <c r="H22" s="49"/>
      <c r="I22" s="37"/>
      <c r="J22" s="35"/>
      <c r="K22" s="35"/>
      <c r="L22" s="65"/>
    </row>
    <row r="23" spans="1:12" s="2" customFormat="1" ht="15" customHeight="1">
      <c r="A23" s="79"/>
      <c r="B23" s="80"/>
      <c r="C23" s="80"/>
      <c r="D23" s="80"/>
      <c r="E23" s="80"/>
      <c r="F23" s="81"/>
      <c r="G23" s="46"/>
      <c r="H23" s="49"/>
      <c r="I23" s="17" t="s">
        <v>36</v>
      </c>
      <c r="J23" s="23">
        <v>180000</v>
      </c>
      <c r="K23" s="23">
        <v>120000</v>
      </c>
      <c r="L23" s="24">
        <v>60000</v>
      </c>
    </row>
    <row r="24" spans="1:12" s="2" customFormat="1" ht="27" customHeight="1">
      <c r="A24" s="79"/>
      <c r="B24" s="80"/>
      <c r="C24" s="80"/>
      <c r="D24" s="80"/>
      <c r="E24" s="80"/>
      <c r="F24" s="81"/>
      <c r="G24" s="46"/>
      <c r="H24" s="49"/>
      <c r="I24" s="17" t="s">
        <v>37</v>
      </c>
      <c r="J24" s="23">
        <v>3565000</v>
      </c>
      <c r="K24" s="23">
        <v>2960000</v>
      </c>
      <c r="L24" s="24">
        <v>605000</v>
      </c>
    </row>
    <row r="25" spans="1:12" s="2" customFormat="1" ht="15" customHeight="1">
      <c r="A25" s="79"/>
      <c r="B25" s="80"/>
      <c r="C25" s="80"/>
      <c r="D25" s="80"/>
      <c r="E25" s="80"/>
      <c r="F25" s="81"/>
      <c r="G25" s="46"/>
      <c r="H25" s="49"/>
      <c r="I25" s="17" t="s">
        <v>38</v>
      </c>
      <c r="J25" s="23">
        <v>3130000</v>
      </c>
      <c r="K25" s="23">
        <v>1810000</v>
      </c>
      <c r="L25" s="24">
        <v>1320000</v>
      </c>
    </row>
    <row r="26" spans="1:12" s="2" customFormat="1" ht="15" customHeight="1">
      <c r="A26" s="79"/>
      <c r="B26" s="80"/>
      <c r="C26" s="80"/>
      <c r="D26" s="80"/>
      <c r="E26" s="80"/>
      <c r="F26" s="81"/>
      <c r="G26" s="46"/>
      <c r="H26" s="49"/>
      <c r="I26" s="17" t="s">
        <v>39</v>
      </c>
      <c r="J26" s="23">
        <v>2733000</v>
      </c>
      <c r="K26" s="23">
        <v>1958000</v>
      </c>
      <c r="L26" s="24">
        <v>775000</v>
      </c>
    </row>
    <row r="27" spans="1:12" s="2" customFormat="1" ht="15" customHeight="1">
      <c r="A27" s="79"/>
      <c r="B27" s="80"/>
      <c r="C27" s="80"/>
      <c r="D27" s="80"/>
      <c r="E27" s="80"/>
      <c r="F27" s="81"/>
      <c r="G27" s="46"/>
      <c r="H27" s="49"/>
      <c r="I27" s="17" t="s">
        <v>40</v>
      </c>
      <c r="J27" s="23">
        <v>3000000</v>
      </c>
      <c r="K27" s="23">
        <v>3000000</v>
      </c>
      <c r="L27" s="25">
        <v>0</v>
      </c>
    </row>
    <row r="28" spans="1:12" s="2" customFormat="1" ht="15" customHeight="1">
      <c r="A28" s="79"/>
      <c r="B28" s="80"/>
      <c r="C28" s="80"/>
      <c r="D28" s="80"/>
      <c r="E28" s="80"/>
      <c r="F28" s="81"/>
      <c r="G28" s="46"/>
      <c r="H28" s="49"/>
      <c r="I28" s="15" t="s">
        <v>63</v>
      </c>
      <c r="J28" s="23">
        <v>3000000</v>
      </c>
      <c r="K28" s="23">
        <v>3000000</v>
      </c>
      <c r="L28" s="25">
        <v>0</v>
      </c>
    </row>
    <row r="29" spans="1:12" s="2" customFormat="1" ht="15" customHeight="1">
      <c r="A29" s="79"/>
      <c r="B29" s="80"/>
      <c r="C29" s="80"/>
      <c r="D29" s="80"/>
      <c r="E29" s="80"/>
      <c r="F29" s="81"/>
      <c r="G29" s="47"/>
      <c r="H29" s="37"/>
      <c r="I29" s="19" t="s">
        <v>64</v>
      </c>
      <c r="J29" s="23">
        <v>7788000</v>
      </c>
      <c r="K29" s="23">
        <v>9832000</v>
      </c>
      <c r="L29" s="24">
        <v>-2044000</v>
      </c>
    </row>
    <row r="30" spans="1:12" s="2" customFormat="1" ht="15" customHeight="1">
      <c r="A30" s="79"/>
      <c r="B30" s="80"/>
      <c r="C30" s="80"/>
      <c r="D30" s="80"/>
      <c r="E30" s="80"/>
      <c r="F30" s="81"/>
      <c r="G30" s="85" t="s">
        <v>41</v>
      </c>
      <c r="H30" s="48" t="s">
        <v>42</v>
      </c>
      <c r="I30" s="48"/>
      <c r="J30" s="23">
        <v>2000000</v>
      </c>
      <c r="K30" s="23">
        <v>3800000</v>
      </c>
      <c r="L30" s="24">
        <v>-1800000</v>
      </c>
    </row>
    <row r="31" spans="1:12" s="2" customFormat="1" ht="15" customHeight="1">
      <c r="A31" s="79"/>
      <c r="B31" s="80"/>
      <c r="C31" s="80"/>
      <c r="D31" s="80"/>
      <c r="E31" s="80"/>
      <c r="F31" s="81"/>
      <c r="G31" s="85"/>
      <c r="H31" s="48" t="s">
        <v>43</v>
      </c>
      <c r="I31" s="17" t="s">
        <v>44</v>
      </c>
      <c r="J31" s="23">
        <v>500000</v>
      </c>
      <c r="K31" s="26">
        <v>0</v>
      </c>
      <c r="L31" s="24">
        <v>500000</v>
      </c>
    </row>
    <row r="32" spans="1:12" s="2" customFormat="1" ht="15" customHeight="1">
      <c r="A32" s="79"/>
      <c r="B32" s="80"/>
      <c r="C32" s="80"/>
      <c r="D32" s="80"/>
      <c r="E32" s="80"/>
      <c r="F32" s="81"/>
      <c r="G32" s="85"/>
      <c r="H32" s="48"/>
      <c r="I32" s="17" t="s">
        <v>45</v>
      </c>
      <c r="J32" s="23">
        <v>1000000</v>
      </c>
      <c r="K32" s="23">
        <v>3000000</v>
      </c>
      <c r="L32" s="24">
        <v>-2000000</v>
      </c>
    </row>
    <row r="33" spans="1:12" s="2" customFormat="1" ht="26.25" customHeight="1">
      <c r="A33" s="79"/>
      <c r="B33" s="80"/>
      <c r="C33" s="80"/>
      <c r="D33" s="80"/>
      <c r="E33" s="80"/>
      <c r="F33" s="81"/>
      <c r="G33" s="85"/>
      <c r="H33" s="48"/>
      <c r="I33" s="17" t="s">
        <v>46</v>
      </c>
      <c r="J33" s="23">
        <v>500000</v>
      </c>
      <c r="K33" s="23">
        <v>800000</v>
      </c>
      <c r="L33" s="24">
        <v>-300000</v>
      </c>
    </row>
    <row r="34" spans="1:12" s="2" customFormat="1" ht="15" customHeight="1">
      <c r="A34" s="79"/>
      <c r="B34" s="80"/>
      <c r="C34" s="80"/>
      <c r="D34" s="80"/>
      <c r="E34" s="80"/>
      <c r="F34" s="81"/>
      <c r="G34" s="45" t="s">
        <v>47</v>
      </c>
      <c r="H34" s="48" t="s">
        <v>48</v>
      </c>
      <c r="I34" s="48"/>
      <c r="J34" s="23">
        <v>56020000</v>
      </c>
      <c r="K34" s="23">
        <v>60520000</v>
      </c>
      <c r="L34" s="24">
        <v>-4500000</v>
      </c>
    </row>
    <row r="35" spans="1:12" s="2" customFormat="1" ht="16.5" customHeight="1">
      <c r="A35" s="79"/>
      <c r="B35" s="80"/>
      <c r="C35" s="80"/>
      <c r="D35" s="80"/>
      <c r="E35" s="80"/>
      <c r="F35" s="81"/>
      <c r="G35" s="46"/>
      <c r="H35" s="48" t="s">
        <v>49</v>
      </c>
      <c r="I35" s="33" t="s">
        <v>59</v>
      </c>
      <c r="J35" s="23">
        <v>8570000</v>
      </c>
      <c r="K35" s="23">
        <v>7620000</v>
      </c>
      <c r="L35" s="24">
        <v>950000</v>
      </c>
    </row>
    <row r="36" spans="1:12" s="2" customFormat="1" ht="15.75" customHeight="1">
      <c r="A36" s="79"/>
      <c r="B36" s="80"/>
      <c r="C36" s="80"/>
      <c r="D36" s="80"/>
      <c r="E36" s="80"/>
      <c r="F36" s="81"/>
      <c r="G36" s="46"/>
      <c r="H36" s="48"/>
      <c r="I36" s="17" t="s">
        <v>50</v>
      </c>
      <c r="J36" s="23">
        <v>32400000</v>
      </c>
      <c r="K36" s="23">
        <v>32400000</v>
      </c>
      <c r="L36" s="25">
        <v>0</v>
      </c>
    </row>
    <row r="37" spans="1:12" s="2" customFormat="1" ht="15.75" customHeight="1">
      <c r="A37" s="79"/>
      <c r="B37" s="80"/>
      <c r="C37" s="80"/>
      <c r="D37" s="80"/>
      <c r="E37" s="80"/>
      <c r="F37" s="81"/>
      <c r="G37" s="46"/>
      <c r="H37" s="48"/>
      <c r="I37" s="30" t="s">
        <v>66</v>
      </c>
      <c r="J37" s="23">
        <v>250000</v>
      </c>
      <c r="K37" s="26">
        <v>0</v>
      </c>
      <c r="L37" s="24">
        <v>250000</v>
      </c>
    </row>
    <row r="38" spans="1:12" s="2" customFormat="1" ht="15" customHeight="1">
      <c r="A38" s="79"/>
      <c r="B38" s="80"/>
      <c r="C38" s="80"/>
      <c r="D38" s="80"/>
      <c r="E38" s="80"/>
      <c r="F38" s="81"/>
      <c r="G38" s="46"/>
      <c r="H38" s="48"/>
      <c r="I38" s="17" t="s">
        <v>51</v>
      </c>
      <c r="J38" s="23">
        <v>10800000</v>
      </c>
      <c r="K38" s="23">
        <v>16800000</v>
      </c>
      <c r="L38" s="24">
        <v>-6000000</v>
      </c>
    </row>
    <row r="39" spans="1:12" s="2" customFormat="1" ht="30.75" customHeight="1">
      <c r="A39" s="79"/>
      <c r="B39" s="80"/>
      <c r="C39" s="80"/>
      <c r="D39" s="80"/>
      <c r="E39" s="80"/>
      <c r="F39" s="81"/>
      <c r="G39" s="46"/>
      <c r="H39" s="48"/>
      <c r="I39" s="17" t="s">
        <v>52</v>
      </c>
      <c r="J39" s="23">
        <v>200000</v>
      </c>
      <c r="K39" s="23">
        <v>200000</v>
      </c>
      <c r="L39" s="25">
        <v>0</v>
      </c>
    </row>
    <row r="40" spans="1:12" s="2" customFormat="1" ht="29.25" customHeight="1">
      <c r="A40" s="79"/>
      <c r="B40" s="80"/>
      <c r="C40" s="80"/>
      <c r="D40" s="80"/>
      <c r="E40" s="80"/>
      <c r="F40" s="81"/>
      <c r="G40" s="46"/>
      <c r="H40" s="48"/>
      <c r="I40" s="17" t="s">
        <v>53</v>
      </c>
      <c r="J40" s="23">
        <v>2300000</v>
      </c>
      <c r="K40" s="23">
        <v>2300000</v>
      </c>
      <c r="L40" s="25">
        <v>0</v>
      </c>
    </row>
    <row r="41" spans="1:12" s="2" customFormat="1" ht="13.5" customHeight="1">
      <c r="A41" s="79"/>
      <c r="B41" s="80"/>
      <c r="C41" s="80"/>
      <c r="D41" s="80"/>
      <c r="E41" s="80"/>
      <c r="F41" s="81"/>
      <c r="G41" s="47"/>
      <c r="H41" s="48"/>
      <c r="I41" s="17" t="s">
        <v>54</v>
      </c>
      <c r="J41" s="23">
        <v>1500000</v>
      </c>
      <c r="K41" s="23">
        <v>1200000</v>
      </c>
      <c r="L41" s="24">
        <v>300000</v>
      </c>
    </row>
    <row r="42" spans="1:12" s="2" customFormat="1" ht="15" customHeight="1">
      <c r="A42" s="79"/>
      <c r="B42" s="80"/>
      <c r="C42" s="80"/>
      <c r="D42" s="80"/>
      <c r="E42" s="80"/>
      <c r="F42" s="81"/>
      <c r="G42" s="18" t="s">
        <v>55</v>
      </c>
      <c r="H42" s="15" t="s">
        <v>56</v>
      </c>
      <c r="I42" s="15" t="s">
        <v>55</v>
      </c>
      <c r="J42" s="31">
        <v>50000</v>
      </c>
      <c r="K42" s="27">
        <v>50000</v>
      </c>
      <c r="L42" s="32">
        <v>0</v>
      </c>
    </row>
    <row r="43" spans="1:12" s="2" customFormat="1" ht="15" customHeight="1">
      <c r="A43" s="79"/>
      <c r="B43" s="80"/>
      <c r="C43" s="80"/>
      <c r="D43" s="80"/>
      <c r="E43" s="80"/>
      <c r="F43" s="81"/>
      <c r="G43" s="18" t="s">
        <v>60</v>
      </c>
      <c r="H43" s="15" t="s">
        <v>60</v>
      </c>
      <c r="I43" s="15" t="s">
        <v>61</v>
      </c>
      <c r="J43" s="16">
        <v>40000000</v>
      </c>
      <c r="K43" s="16">
        <v>75000</v>
      </c>
      <c r="L43" s="29">
        <v>-35000000</v>
      </c>
    </row>
    <row r="44" spans="1:12" s="2" customFormat="1" ht="15" customHeight="1" thickBot="1">
      <c r="A44" s="82"/>
      <c r="B44" s="83"/>
      <c r="C44" s="83"/>
      <c r="D44" s="83"/>
      <c r="E44" s="83"/>
      <c r="F44" s="84"/>
      <c r="G44" s="13" t="s">
        <v>57</v>
      </c>
      <c r="H44" s="14" t="s">
        <v>58</v>
      </c>
      <c r="I44" s="14" t="s">
        <v>57</v>
      </c>
      <c r="J44" s="9">
        <v>23458000</v>
      </c>
      <c r="K44" s="9">
        <v>6167000</v>
      </c>
      <c r="L44" s="10">
        <v>17291000</v>
      </c>
    </row>
    <row r="45" spans="1:12" ht="24.95" customHeight="1"/>
    <row r="46" spans="1:12" ht="24.95" customHeight="1"/>
    <row r="47" spans="1:12" ht="24.95" customHeight="1"/>
  </sheetData>
  <sheetProtection password="CCFF" sheet="1" formatCells="0" formatColumns="0" formatRows="0" insertColumns="0" insertRows="0" insertHyperlinks="0" deleteColumns="0" deleteRows="0" sort="0" autoFilter="0" pivotTables="0"/>
  <mergeCells count="70">
    <mergeCell ref="L18:L19"/>
    <mergeCell ref="A22:F44"/>
    <mergeCell ref="G30:G33"/>
    <mergeCell ref="H30:I30"/>
    <mergeCell ref="H31:H33"/>
    <mergeCell ref="G34:G41"/>
    <mergeCell ref="H34:I34"/>
    <mergeCell ref="H35:H41"/>
    <mergeCell ref="I21:I22"/>
    <mergeCell ref="J21:J22"/>
    <mergeCell ref="K21:K22"/>
    <mergeCell ref="H17:H20"/>
    <mergeCell ref="B18:C18"/>
    <mergeCell ref="F20:F21"/>
    <mergeCell ref="A18:A21"/>
    <mergeCell ref="B19:B21"/>
    <mergeCell ref="C20:C21"/>
    <mergeCell ref="D20:D21"/>
    <mergeCell ref="E20:E21"/>
    <mergeCell ref="F11:F14"/>
    <mergeCell ref="A1:L1"/>
    <mergeCell ref="A2:E2"/>
    <mergeCell ref="K2:L2"/>
    <mergeCell ref="A3:F3"/>
    <mergeCell ref="G3:L3"/>
    <mergeCell ref="L4:L5"/>
    <mergeCell ref="G7:G29"/>
    <mergeCell ref="H21:H29"/>
    <mergeCell ref="L21:L22"/>
    <mergeCell ref="K9:K10"/>
    <mergeCell ref="L9:L10"/>
    <mergeCell ref="I11:I13"/>
    <mergeCell ref="J4:J5"/>
    <mergeCell ref="L11:L13"/>
    <mergeCell ref="G6:I6"/>
    <mergeCell ref="H7:I7"/>
    <mergeCell ref="H8:H16"/>
    <mergeCell ref="I9:I10"/>
    <mergeCell ref="K4:K5"/>
    <mergeCell ref="I4:I5"/>
    <mergeCell ref="J9:J10"/>
    <mergeCell ref="G4:G5"/>
    <mergeCell ref="H4:H5"/>
    <mergeCell ref="A15:A17"/>
    <mergeCell ref="B15:C15"/>
    <mergeCell ref="B16:B17"/>
    <mergeCell ref="J11:J13"/>
    <mergeCell ref="A11:A14"/>
    <mergeCell ref="B11:B14"/>
    <mergeCell ref="C11:C14"/>
    <mergeCell ref="D11:D14"/>
    <mergeCell ref="E11:E14"/>
    <mergeCell ref="F4:F5"/>
    <mergeCell ref="A6:C6"/>
    <mergeCell ref="A7:A10"/>
    <mergeCell ref="B7:C7"/>
    <mergeCell ref="B8:B10"/>
    <mergeCell ref="A4:A5"/>
    <mergeCell ref="B4:B5"/>
    <mergeCell ref="C4:C5"/>
    <mergeCell ref="D4:D5"/>
    <mergeCell ref="E4:E5"/>
    <mergeCell ref="F9:F10"/>
    <mergeCell ref="K18:K19"/>
    <mergeCell ref="J18:J19"/>
    <mergeCell ref="C9:C10"/>
    <mergeCell ref="D9:D10"/>
    <mergeCell ref="E9:E10"/>
    <mergeCell ref="I18:I19"/>
    <mergeCell ref="K11:K13"/>
  </mergeCells>
  <phoneticPr fontId="3" type="noConversion"/>
  <pageMargins left="0.39" right="0.23622047244094491" top="0.39370078740157483" bottom="0.43307086614173229" header="0.31496062992125984" footer="0.31496062992125984"/>
  <pageSetup paperSize="9" scale="8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USER</cp:lastModifiedBy>
  <cp:revision>1</cp:revision>
  <cp:lastPrinted>2016-12-22T04:38:42Z</cp:lastPrinted>
  <dcterms:created xsi:type="dcterms:W3CDTF">2001-11-28T07:40:06Z</dcterms:created>
  <dcterms:modified xsi:type="dcterms:W3CDTF">2017-01-04T09:44:16Z</dcterms:modified>
</cp:coreProperties>
</file>