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815" yWindow="1680" windowWidth="9525" windowHeight="9090" tabRatio="831"/>
  </bookViews>
  <sheets>
    <sheet name="센터 세입세출 총괄" sheetId="38" r:id="rId1"/>
  </sheets>
  <calcPr calcId="125725" calcMode="manual"/>
</workbook>
</file>

<file path=xl/calcChain.xml><?xml version="1.0" encoding="utf-8"?>
<calcChain xmlns="http://schemas.openxmlformats.org/spreadsheetml/2006/main">
  <c r="K4" i="38"/>
  <c r="J4"/>
  <c r="F10" l="1"/>
  <c r="F11" l="1"/>
</calcChain>
</file>

<file path=xl/sharedStrings.xml><?xml version="1.0" encoding="utf-8"?>
<sst xmlns="http://schemas.openxmlformats.org/spreadsheetml/2006/main" count="73" uniqueCount="60">
  <si>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</si>
  <si>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</si>
  <si>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</si>
  <si>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</si>
  <si>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</si>
  <si>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</si>
  <si>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</si>
  <si>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</si>
  <si>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</si>
  <si>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</si>
  <si>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</si>
  <si>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</si>
  <si>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</si>
  <si>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</si>
  <si>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</si>
  <si>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</si>
  <si>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</si>
  <si>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</si>
  <si>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</si>
  <si>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</si>
  <si>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</si>
  <si>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</si>
  <si>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</si>
  <si>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</si>
  <si>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</si>
  <si>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</si>
  <si>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</si>
  <si>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</si>
  <si>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</si>
  <si>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</si>
  <si>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</si>
  <si>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</si>
  <si>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</si>
  <si>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</si>
  <si>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</si>
  <si>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</si>
  <si>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</si>
  <si>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</si>
  <si>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</si>
  <si>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</si>
  <si>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</si>
  <si>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</si>
  <si>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</si>
  <si>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</si>
  <si>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</si>
  <si>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</si>
  <si>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</si>
  <si>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</si>
  <si>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</si>
  <si>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</si>
  <si>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</si>
  <si>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</si>
  <si>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</si>
  <si>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</si>
  <si>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</si>
  <si>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>후원금수입</t>
    <phoneticPr fontId="2" type="noConversion"/>
  </si>
  <si>
    <t>전년도
이월금</t>
    <phoneticPr fontId="2" type="noConversion"/>
  </si>
  <si>
    <t>추경후 
예산(A)</t>
    <phoneticPr fontId="2" type="noConversion"/>
  </si>
  <si>
    <t xml:space="preserve">2016년 1차 추경 세입세출총괄예산 </t>
    <phoneticPr fontId="2" type="noConversion"/>
  </si>
  <si>
    <t>추경전
 예산(B)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</si>
</sst>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89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5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2" xfId="1" applyNumberFormat="1" applyFont="1" applyBorder="1" applyAlignment="1">
      <alignment horizontal="center" vertical="center"/>
    </xf>
    <xf numFmtId="176" fontId="3" fillId="0" borderId="23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5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178" fontId="3" fillId="0" borderId="21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2" xfId="1" applyNumberFormat="1" applyFont="1" applyFill="1" applyBorder="1" applyAlignment="1">
      <alignment horizontal="center" vertical="center" wrapText="1"/>
    </xf>
    <xf numFmtId="178" fontId="3" fillId="0" borderId="1" xfId="1" applyNumberFormat="1" applyFont="1" applyFill="1" applyBorder="1" applyAlignment="1">
      <alignment horizontal="center" vertical="center" wrapText="1"/>
    </xf>
    <xf numFmtId="41" fontId="3" fillId="0" borderId="2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178" fontId="3" fillId="0" borderId="1" xfId="1" applyNumberFormat="1" applyFont="1" applyFill="1" applyBorder="1" applyAlignment="1">
      <alignment horizontal="center" vertical="center" wrapText="1"/>
    </xf>
    <xf numFmtId="178" fontId="3" fillId="0" borderId="9" xfId="1" applyNumberFormat="1" applyFont="1" applyBorder="1" applyAlignment="1">
      <alignment horizontal="center" vertical="center"/>
    </xf>
    <xf numFmtId="178" fontId="3" fillId="0" borderId="8" xfId="1" applyNumberFormat="1" applyFont="1" applyBorder="1" applyAlignment="1">
      <alignment horizontal="center" vertical="center"/>
    </xf>
    <xf numFmtId="178" fontId="3" fillId="0" borderId="11" xfId="1" applyNumberFormat="1" applyFont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 wrapText="1"/>
    </xf>
    <xf numFmtId="176" fontId="10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0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8" fontId="6" fillId="2" borderId="1" xfId="1" applyNumberFormat="1" applyFont="1" applyFill="1" applyBorder="1" applyAlignment="1">
      <alignment horizontal="center" vertical="center" wrapText="1"/>
    </xf>
    <xf numFmtId="178" fontId="6" fillId="2" borderId="11" xfId="1" applyNumberFormat="1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11" xfId="1" applyNumberFormat="1" applyFont="1" applyFill="1" applyBorder="1" applyAlignment="1">
      <alignment horizontal="center" vertical="center" wrapText="1"/>
    </xf>
    <xf numFmtId="41" fontId="3" fillId="0" borderId="19" xfId="1" applyFont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176" fontId="6" fillId="2" borderId="2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3" fillId="0" borderId="19" xfId="1" applyFont="1" applyBorder="1" applyAlignment="1">
      <alignment horizontal="center" vertical="center" wrapText="1" shrinkToFit="1"/>
    </xf>
    <xf numFmtId="176" fontId="6" fillId="2" borderId="6" xfId="1" applyNumberFormat="1" applyFont="1" applyFill="1" applyBorder="1" applyAlignment="1">
      <alignment horizontal="center" vertical="center" wrapText="1"/>
    </xf>
    <xf numFmtId="176" fontId="6" fillId="2" borderId="7" xfId="1" applyNumberFormat="1" applyFont="1" applyFill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horizontal="center" vertical="center"/>
    </xf>
    <xf numFmtId="176" fontId="3" fillId="0" borderId="27" xfId="1" applyNumberFormat="1" applyFont="1" applyBorder="1" applyAlignment="1">
      <alignment horizontal="center" vertical="center"/>
    </xf>
    <xf numFmtId="41" fontId="3" fillId="0" borderId="8" xfId="1" applyFont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view="pageBreakPreview" zoomScaleSheetLayoutView="100" workbookViewId="0">
      <selection sqref="A1:L1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17" customWidth="1"/>
    <col min="7" max="7" width="7" customWidth="1"/>
    <col min="8" max="8" width="8.109375" customWidth="1"/>
    <col min="9" max="9" width="12.88671875" customWidth="1"/>
    <col min="10" max="10" width="8.6640625" style="17" customWidth="1"/>
    <col min="11" max="11" width="8.6640625" style="16" customWidth="1"/>
    <col min="12" max="12" width="9.109375" style="16" bestFit="1" customWidth="1"/>
  </cols>
  <sheetData>
    <row r="1" spans="1:12" ht="30" customHeight="1">
      <c r="A1" s="51" t="s">
        <v>58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30" customHeight="1" thickBot="1">
      <c r="A2" s="52"/>
      <c r="B2" s="52"/>
      <c r="C2" s="52"/>
      <c r="D2" s="52"/>
      <c r="E2" s="52"/>
      <c r="F2" s="19"/>
      <c r="G2" s="1"/>
      <c r="H2" s="1"/>
      <c r="I2" s="1"/>
      <c r="J2" s="19"/>
      <c r="K2" s="53" t="s">
        <v>10</v>
      </c>
      <c r="L2" s="53"/>
    </row>
    <row r="3" spans="1:12" ht="30" customHeight="1">
      <c r="A3" s="54" t="s">
        <v>6</v>
      </c>
      <c r="B3" s="55"/>
      <c r="C3" s="55"/>
      <c r="D3" s="55"/>
      <c r="E3" s="55"/>
      <c r="F3" s="55"/>
      <c r="G3" s="56" t="s">
        <v>11</v>
      </c>
      <c r="H3" s="56"/>
      <c r="I3" s="56"/>
      <c r="J3" s="56"/>
      <c r="K3" s="56"/>
      <c r="L3" s="57"/>
    </row>
    <row r="4" spans="1:12" ht="30" customHeight="1">
      <c r="A4" s="58" t="s">
        <v>0</v>
      </c>
      <c r="B4" s="60" t="s">
        <v>1</v>
      </c>
      <c r="C4" s="60" t="s">
        <v>2</v>
      </c>
      <c r="D4" s="62" t="s">
        <v>57</v>
      </c>
      <c r="E4" s="64" t="s">
        <v>59</v>
      </c>
      <c r="F4" s="79" t="s">
        <v>12</v>
      </c>
      <c r="G4" s="49" t="s">
        <v>0</v>
      </c>
      <c r="H4" s="49" t="s">
        <v>1</v>
      </c>
      <c r="I4" s="49" t="s">
        <v>2</v>
      </c>
      <c r="J4" s="50" t="str">
        <f>D4</f>
        <v>추경후 
예산(A)</v>
      </c>
      <c r="K4" s="50" t="str">
        <f>E4</f>
        <v>추경전
 예산(B)</v>
      </c>
      <c r="L4" s="71" t="s">
        <v>9</v>
      </c>
    </row>
    <row r="5" spans="1:12" ht="30" customHeight="1">
      <c r="A5" s="59"/>
      <c r="B5" s="61"/>
      <c r="C5" s="61"/>
      <c r="D5" s="63"/>
      <c r="E5" s="65"/>
      <c r="F5" s="80"/>
      <c r="G5" s="49"/>
      <c r="H5" s="49"/>
      <c r="I5" s="49"/>
      <c r="J5" s="50"/>
      <c r="K5" s="50"/>
      <c r="L5" s="71"/>
    </row>
    <row r="6" spans="1:12" ht="30" customHeight="1">
      <c r="A6" s="72" t="s">
        <v>14</v>
      </c>
      <c r="B6" s="73"/>
      <c r="C6" s="73"/>
      <c r="D6" s="18">
        <v>144902000</v>
      </c>
      <c r="E6" s="18">
        <v>126880000</v>
      </c>
      <c r="F6" s="18">
        <v>18022000</v>
      </c>
      <c r="G6" s="74" t="s">
        <v>14</v>
      </c>
      <c r="H6" s="67"/>
      <c r="I6" s="67"/>
      <c r="J6" s="18">
        <v>144902000</v>
      </c>
      <c r="K6" s="18">
        <v>126880000</v>
      </c>
      <c r="L6" s="28">
        <v>18022000</v>
      </c>
    </row>
    <row r="7" spans="1:12" ht="30" customHeight="1">
      <c r="A7" s="35" t="s">
        <v>15</v>
      </c>
      <c r="B7" s="33" t="s">
        <v>15</v>
      </c>
      <c r="C7" s="44" t="s">
        <v>16</v>
      </c>
      <c r="D7" s="41">
        <v>2402000</v>
      </c>
      <c r="E7" s="41">
        <v>2402000</v>
      </c>
      <c r="F7" s="46">
        <v>0</v>
      </c>
      <c r="G7" s="67" t="s">
        <v>17</v>
      </c>
      <c r="H7" s="70" t="s">
        <v>3</v>
      </c>
      <c r="I7" s="70"/>
      <c r="J7" s="39">
        <v>110454000</v>
      </c>
      <c r="K7" s="39">
        <v>74292000</v>
      </c>
      <c r="L7" s="28">
        <v>36162000</v>
      </c>
    </row>
    <row r="8" spans="1:12" ht="30" customHeight="1">
      <c r="A8" s="25" t="s">
        <v>18</v>
      </c>
      <c r="B8" s="32" t="s">
        <v>18</v>
      </c>
      <c r="C8" s="37" t="s">
        <v>19</v>
      </c>
      <c r="D8" s="40">
        <v>102278000</v>
      </c>
      <c r="E8" s="40">
        <v>85493000</v>
      </c>
      <c r="F8" s="30">
        <v>16785000</v>
      </c>
      <c r="G8" s="67"/>
      <c r="H8" s="68" t="s">
        <v>20</v>
      </c>
      <c r="I8" s="31" t="s">
        <v>7</v>
      </c>
      <c r="J8" s="18">
        <v>94479000</v>
      </c>
      <c r="K8" s="18">
        <v>58164000</v>
      </c>
      <c r="L8" s="28">
        <v>36315000</v>
      </c>
    </row>
    <row r="9" spans="1:12" ht="30" customHeight="1">
      <c r="A9" s="75" t="s">
        <v>55</v>
      </c>
      <c r="B9" s="73" t="s">
        <v>21</v>
      </c>
      <c r="C9" s="73"/>
      <c r="D9" s="18">
        <v>16000000</v>
      </c>
      <c r="E9" s="18">
        <v>16000000</v>
      </c>
      <c r="F9" s="47">
        <v>0</v>
      </c>
      <c r="G9" s="67"/>
      <c r="H9" s="69"/>
      <c r="I9" s="31" t="s">
        <v>4</v>
      </c>
      <c r="J9" s="18">
        <v>71599000</v>
      </c>
      <c r="K9" s="18">
        <v>40957000</v>
      </c>
      <c r="L9" s="28">
        <v>30642000</v>
      </c>
    </row>
    <row r="10" spans="1:12" ht="30" customHeight="1">
      <c r="A10" s="76"/>
      <c r="B10" s="73" t="s">
        <v>22</v>
      </c>
      <c r="C10" s="36" t="s">
        <v>23</v>
      </c>
      <c r="D10" s="18">
        <v>8000000</v>
      </c>
      <c r="E10" s="18">
        <v>8000000</v>
      </c>
      <c r="F10" s="47">
        <f>D10-E10</f>
        <v>0</v>
      </c>
      <c r="G10" s="67"/>
      <c r="H10" s="69"/>
      <c r="I10" s="34" t="s">
        <v>24</v>
      </c>
      <c r="J10" s="39">
        <v>3184000</v>
      </c>
      <c r="K10" s="39">
        <v>3480000</v>
      </c>
      <c r="L10" s="28">
        <v>-296000</v>
      </c>
    </row>
    <row r="11" spans="1:12" ht="30" customHeight="1">
      <c r="A11" s="77"/>
      <c r="B11" s="73"/>
      <c r="C11" s="3" t="s">
        <v>25</v>
      </c>
      <c r="D11" s="18">
        <v>8000000</v>
      </c>
      <c r="E11" s="18">
        <v>8000000</v>
      </c>
      <c r="F11" s="47">
        <f>D11-E11</f>
        <v>0</v>
      </c>
      <c r="G11" s="67"/>
      <c r="H11" s="69"/>
      <c r="I11" s="32" t="s">
        <v>26</v>
      </c>
      <c r="J11" s="38">
        <v>6192000</v>
      </c>
      <c r="K11" s="38">
        <v>3704000</v>
      </c>
      <c r="L11" s="28">
        <v>2488000</v>
      </c>
    </row>
    <row r="12" spans="1:12" ht="30" customHeight="1">
      <c r="A12" s="78" t="s">
        <v>27</v>
      </c>
      <c r="B12" s="73" t="s">
        <v>21</v>
      </c>
      <c r="C12" s="73"/>
      <c r="D12" s="18">
        <v>24200000</v>
      </c>
      <c r="E12" s="18">
        <v>22963000</v>
      </c>
      <c r="F12" s="30">
        <v>1237000</v>
      </c>
      <c r="G12" s="67"/>
      <c r="H12" s="69"/>
      <c r="I12" s="32" t="s">
        <v>28</v>
      </c>
      <c r="J12" s="38">
        <v>6600000</v>
      </c>
      <c r="K12" s="38">
        <v>5200000</v>
      </c>
      <c r="L12" s="28">
        <v>1400000</v>
      </c>
    </row>
    <row r="13" spans="1:12" ht="69" customHeight="1">
      <c r="A13" s="78"/>
      <c r="B13" s="67" t="s">
        <v>27</v>
      </c>
      <c r="C13" s="36" t="s">
        <v>56</v>
      </c>
      <c r="D13" s="18">
        <v>152000</v>
      </c>
      <c r="E13" s="18">
        <v>247000</v>
      </c>
      <c r="F13" s="30">
        <v>-95000</v>
      </c>
      <c r="G13" s="67"/>
      <c r="H13" s="69"/>
      <c r="I13" s="32" t="s">
        <v>29</v>
      </c>
      <c r="J13" s="38">
        <v>6904000</v>
      </c>
      <c r="K13" s="38">
        <v>4823000</v>
      </c>
      <c r="L13" s="28">
        <v>2081000</v>
      </c>
    </row>
    <row r="14" spans="1:12" ht="56.25" customHeight="1">
      <c r="A14" s="78"/>
      <c r="B14" s="67"/>
      <c r="C14" s="31" t="s">
        <v>30</v>
      </c>
      <c r="D14" s="27">
        <v>24048000</v>
      </c>
      <c r="E14" s="18">
        <v>20132000</v>
      </c>
      <c r="F14" s="30">
        <v>1332000</v>
      </c>
      <c r="G14" s="67"/>
      <c r="H14" s="68" t="s">
        <v>31</v>
      </c>
      <c r="I14" s="32" t="s">
        <v>32</v>
      </c>
      <c r="J14" s="38">
        <v>700000</v>
      </c>
      <c r="K14" s="38">
        <v>700000</v>
      </c>
      <c r="L14" s="29">
        <v>0</v>
      </c>
    </row>
    <row r="15" spans="1:12" ht="30" customHeight="1">
      <c r="A15" s="66" t="s">
        <v>33</v>
      </c>
      <c r="B15" s="67" t="s">
        <v>21</v>
      </c>
      <c r="C15" s="67"/>
      <c r="D15" s="27">
        <v>22000</v>
      </c>
      <c r="E15" s="27">
        <v>22000</v>
      </c>
      <c r="F15" s="47">
        <v>0</v>
      </c>
      <c r="G15" s="67"/>
      <c r="H15" s="69"/>
      <c r="I15" s="31" t="s">
        <v>34</v>
      </c>
      <c r="J15" s="18">
        <v>500000</v>
      </c>
      <c r="K15" s="18">
        <v>500000</v>
      </c>
      <c r="L15" s="29">
        <v>0</v>
      </c>
    </row>
    <row r="16" spans="1:12" ht="30" customHeight="1">
      <c r="A16" s="66"/>
      <c r="B16" s="67" t="s">
        <v>33</v>
      </c>
      <c r="C16" s="31" t="s">
        <v>35</v>
      </c>
      <c r="D16" s="27">
        <v>22000</v>
      </c>
      <c r="E16" s="27">
        <v>22000</v>
      </c>
      <c r="F16" s="47">
        <v>0</v>
      </c>
      <c r="G16" s="67"/>
      <c r="H16" s="70"/>
      <c r="I16" s="31" t="s">
        <v>36</v>
      </c>
      <c r="J16" s="18">
        <v>200000</v>
      </c>
      <c r="K16" s="18">
        <v>200000</v>
      </c>
      <c r="L16" s="29">
        <v>0</v>
      </c>
    </row>
    <row r="17" spans="1:12" ht="30" customHeight="1">
      <c r="A17" s="66"/>
      <c r="B17" s="67"/>
      <c r="C17" s="31" t="s">
        <v>37</v>
      </c>
      <c r="D17" s="42">
        <v>0</v>
      </c>
      <c r="E17" s="45">
        <v>0</v>
      </c>
      <c r="F17" s="47">
        <v>0</v>
      </c>
      <c r="G17" s="67"/>
      <c r="H17" s="68" t="s">
        <v>38</v>
      </c>
      <c r="I17" s="31" t="s">
        <v>7</v>
      </c>
      <c r="J17" s="18">
        <v>15275000</v>
      </c>
      <c r="K17" s="18">
        <v>15428000</v>
      </c>
      <c r="L17" s="28">
        <v>-153000</v>
      </c>
    </row>
    <row r="18" spans="1:12" ht="30" customHeight="1">
      <c r="A18" s="4"/>
      <c r="B18" s="5"/>
      <c r="C18" s="5"/>
      <c r="D18" s="8"/>
      <c r="E18" s="8"/>
      <c r="F18" s="22"/>
      <c r="G18" s="67"/>
      <c r="H18" s="69"/>
      <c r="I18" s="31" t="s">
        <v>13</v>
      </c>
      <c r="J18" s="18">
        <v>1320000</v>
      </c>
      <c r="K18" s="18">
        <v>1320000</v>
      </c>
      <c r="L18" s="29">
        <v>0</v>
      </c>
    </row>
    <row r="19" spans="1:12" ht="30" customHeight="1">
      <c r="A19" s="4"/>
      <c r="B19" s="5"/>
      <c r="C19" s="5"/>
      <c r="D19" s="8"/>
      <c r="E19" s="8"/>
      <c r="F19" s="22"/>
      <c r="G19" s="67"/>
      <c r="H19" s="69"/>
      <c r="I19" s="31" t="s">
        <v>39</v>
      </c>
      <c r="J19" s="18">
        <v>5348000</v>
      </c>
      <c r="K19" s="18">
        <v>4088000</v>
      </c>
      <c r="L19" s="28">
        <v>1260000</v>
      </c>
    </row>
    <row r="20" spans="1:12" ht="30" customHeight="1">
      <c r="A20" s="6"/>
      <c r="B20" s="7"/>
      <c r="C20" s="7"/>
      <c r="D20" s="8"/>
      <c r="E20" s="8"/>
      <c r="F20" s="22"/>
      <c r="G20" s="67"/>
      <c r="H20" s="69"/>
      <c r="I20" s="31" t="s">
        <v>8</v>
      </c>
      <c r="J20" s="18">
        <v>2280000</v>
      </c>
      <c r="K20" s="18">
        <v>2040000</v>
      </c>
      <c r="L20" s="28">
        <v>240000</v>
      </c>
    </row>
    <row r="21" spans="1:12" ht="30" customHeight="1">
      <c r="A21" s="6"/>
      <c r="B21" s="9"/>
      <c r="C21" s="9"/>
      <c r="D21" s="8"/>
      <c r="E21" s="8"/>
      <c r="F21" s="22"/>
      <c r="G21" s="67"/>
      <c r="H21" s="69"/>
      <c r="I21" s="31" t="s">
        <v>40</v>
      </c>
      <c r="J21" s="18">
        <v>3427000</v>
      </c>
      <c r="K21" s="18">
        <v>3880000</v>
      </c>
      <c r="L21" s="28">
        <v>-453000</v>
      </c>
    </row>
    <row r="22" spans="1:12" ht="30" customHeight="1">
      <c r="A22" s="10"/>
      <c r="B22" s="9"/>
      <c r="C22" s="9"/>
      <c r="D22" s="8"/>
      <c r="E22" s="8"/>
      <c r="F22" s="22"/>
      <c r="G22" s="67"/>
      <c r="H22" s="70"/>
      <c r="I22" s="32" t="s">
        <v>41</v>
      </c>
      <c r="J22" s="38">
        <v>2900000</v>
      </c>
      <c r="K22" s="38">
        <v>4100000</v>
      </c>
      <c r="L22" s="28">
        <v>-1200000</v>
      </c>
    </row>
    <row r="23" spans="1:12" ht="30" customHeight="1">
      <c r="A23" s="10"/>
      <c r="B23" s="9"/>
      <c r="C23" s="9"/>
      <c r="D23" s="8"/>
      <c r="E23" s="8"/>
      <c r="F23" s="22"/>
      <c r="G23" s="67" t="s">
        <v>42</v>
      </c>
      <c r="H23" s="81" t="s">
        <v>5</v>
      </c>
      <c r="I23" s="82"/>
      <c r="J23" s="38">
        <v>500000</v>
      </c>
      <c r="K23" s="38">
        <v>3500000</v>
      </c>
      <c r="L23" s="28">
        <v>-3000000</v>
      </c>
    </row>
    <row r="24" spans="1:12" ht="30" customHeight="1">
      <c r="A24" s="10"/>
      <c r="B24" s="9"/>
      <c r="C24" s="9"/>
      <c r="D24" s="8"/>
      <c r="E24" s="8"/>
      <c r="F24" s="22"/>
      <c r="G24" s="67"/>
      <c r="H24" s="81" t="s">
        <v>53</v>
      </c>
      <c r="I24" s="31" t="s">
        <v>52</v>
      </c>
      <c r="J24" s="48">
        <v>0</v>
      </c>
      <c r="K24" s="38">
        <v>2000000</v>
      </c>
      <c r="L24" s="28">
        <v>-2000000</v>
      </c>
    </row>
    <row r="25" spans="1:12" ht="30" customHeight="1">
      <c r="A25" s="11"/>
      <c r="B25" s="12"/>
      <c r="C25" s="12"/>
      <c r="D25" s="8"/>
      <c r="E25" s="8"/>
      <c r="F25" s="22"/>
      <c r="G25" s="67"/>
      <c r="H25" s="83"/>
      <c r="I25" s="31" t="s">
        <v>43</v>
      </c>
      <c r="J25" s="38">
        <v>500000</v>
      </c>
      <c r="K25" s="38">
        <v>1500000</v>
      </c>
      <c r="L25" s="28">
        <v>-1000000</v>
      </c>
    </row>
    <row r="26" spans="1:12" ht="30" customHeight="1">
      <c r="A26" s="11"/>
      <c r="B26" s="12"/>
      <c r="C26" s="12"/>
      <c r="D26" s="8"/>
      <c r="E26" s="8"/>
      <c r="F26" s="22"/>
      <c r="G26" s="67" t="s">
        <v>44</v>
      </c>
      <c r="H26" s="88" t="s">
        <v>45</v>
      </c>
      <c r="I26" s="74"/>
      <c r="J26" s="18">
        <v>21938000</v>
      </c>
      <c r="K26" s="18">
        <v>35666000</v>
      </c>
      <c r="L26" s="28">
        <v>-13728000</v>
      </c>
    </row>
    <row r="27" spans="1:12" ht="30" customHeight="1">
      <c r="A27" s="11"/>
      <c r="B27" s="12"/>
      <c r="C27" s="12"/>
      <c r="D27" s="8"/>
      <c r="E27" s="8"/>
      <c r="F27" s="22"/>
      <c r="G27" s="67"/>
      <c r="H27" s="68" t="s">
        <v>46</v>
      </c>
      <c r="I27" s="68" t="s">
        <v>47</v>
      </c>
      <c r="J27" s="84">
        <v>20113000</v>
      </c>
      <c r="K27" s="84">
        <v>33466000</v>
      </c>
      <c r="L27" s="86">
        <v>-13353000</v>
      </c>
    </row>
    <row r="28" spans="1:12" ht="30" customHeight="1">
      <c r="A28" s="11"/>
      <c r="B28" s="12"/>
      <c r="C28" s="12"/>
      <c r="D28" s="8"/>
      <c r="E28" s="8"/>
      <c r="F28" s="22"/>
      <c r="G28" s="67"/>
      <c r="H28" s="69"/>
      <c r="I28" s="69"/>
      <c r="J28" s="85"/>
      <c r="K28" s="85"/>
      <c r="L28" s="87"/>
    </row>
    <row r="29" spans="1:12" ht="52.5" customHeight="1">
      <c r="A29" s="11"/>
      <c r="B29" s="12"/>
      <c r="C29" s="12"/>
      <c r="D29" s="8"/>
      <c r="E29" s="8"/>
      <c r="F29" s="22"/>
      <c r="G29" s="67"/>
      <c r="H29" s="69"/>
      <c r="I29" s="31" t="s">
        <v>48</v>
      </c>
      <c r="J29" s="18">
        <v>1825000</v>
      </c>
      <c r="K29" s="18">
        <v>2200000</v>
      </c>
      <c r="L29" s="28">
        <v>-375000</v>
      </c>
    </row>
    <row r="30" spans="1:12" ht="38.25" customHeight="1">
      <c r="A30" s="11"/>
      <c r="B30" s="12"/>
      <c r="C30" s="12"/>
      <c r="D30" s="8"/>
      <c r="E30" s="8"/>
      <c r="F30" s="23"/>
      <c r="G30" s="26" t="s">
        <v>54</v>
      </c>
      <c r="H30" s="32" t="s">
        <v>49</v>
      </c>
      <c r="I30" s="32" t="s">
        <v>49</v>
      </c>
      <c r="J30" s="38">
        <v>50000</v>
      </c>
      <c r="K30" s="38">
        <v>50000</v>
      </c>
      <c r="L30" s="29">
        <v>0</v>
      </c>
    </row>
    <row r="31" spans="1:12" ht="53.25" customHeight="1" thickBot="1">
      <c r="A31" s="13"/>
      <c r="B31" s="14"/>
      <c r="C31" s="14"/>
      <c r="D31" s="15"/>
      <c r="E31" s="15"/>
      <c r="F31" s="24"/>
      <c r="G31" s="43" t="s">
        <v>50</v>
      </c>
      <c r="H31" s="43" t="s">
        <v>50</v>
      </c>
      <c r="I31" s="43" t="s">
        <v>51</v>
      </c>
      <c r="J31" s="20">
        <v>11960000</v>
      </c>
      <c r="K31" s="20">
        <v>13372000</v>
      </c>
      <c r="L31" s="21">
        <v>-1412000</v>
      </c>
    </row>
    <row r="32" spans="1:12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43">
    <mergeCell ref="K27:K28"/>
    <mergeCell ref="L27:L28"/>
    <mergeCell ref="G26:G29"/>
    <mergeCell ref="H26:I26"/>
    <mergeCell ref="H27:H29"/>
    <mergeCell ref="I27:I28"/>
    <mergeCell ref="J27:J28"/>
    <mergeCell ref="B12:C12"/>
    <mergeCell ref="B13:B14"/>
    <mergeCell ref="H14:H16"/>
    <mergeCell ref="H23:I23"/>
    <mergeCell ref="G23:G25"/>
    <mergeCell ref="H24:H25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2016-03-28T03:14:02Z</cp:lastPrinted>
  <dcterms:created xsi:type="dcterms:W3CDTF">2005-08-24T08:11:51Z</dcterms:created>
  <dcterms:modified xsi:type="dcterms:W3CDTF">2017-05-14T10:24:43Z</dcterms:modified>
</cp:coreProperties>
</file>