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1655" windowHeight="10860"/>
  </bookViews>
  <sheets>
    <sheet name="2015 돌봄기본 결산총괄표 " sheetId="1" r:id="rId1"/>
  </sheets>
  <calcPr calcId="124519"/>
</workbook>
</file>

<file path=xl/calcChain.xml><?xml version="1.0" encoding="utf-8"?>
<calcChain xmlns="http://schemas.openxmlformats.org/spreadsheetml/2006/main">
  <c r="C6" i="1"/>
  <c r="D6"/>
  <c r="E7"/>
  <c r="E6" s="1"/>
  <c r="H7"/>
  <c r="H6" s="1"/>
  <c r="I7"/>
  <c r="I6" s="1"/>
  <c r="J7"/>
  <c r="J6" s="1"/>
  <c r="E8"/>
  <c r="J8"/>
  <c r="J9"/>
  <c r="J10"/>
</calcChain>
</file>

<file path=xl/sharedStrings.xml><?xml version="1.0" encoding="utf-8"?>
<sst xmlns="http://schemas.openxmlformats.org/spreadsheetml/2006/main" count="28" uniqueCount="20">
  <si>
    <t>잡지출</t>
    <phoneticPr fontId="3" type="noConversion"/>
  </si>
  <si>
    <t>운영비</t>
    <phoneticPr fontId="3" type="noConversion"/>
  </si>
  <si>
    <t>인건비</t>
    <phoneticPr fontId="3" type="noConversion"/>
  </si>
  <si>
    <t>잡수입</t>
  </si>
  <si>
    <t>계</t>
  </si>
  <si>
    <t>사업비</t>
    <phoneticPr fontId="3" type="noConversion"/>
  </si>
  <si>
    <t>보조금
수입</t>
    <phoneticPr fontId="3" type="noConversion"/>
  </si>
  <si>
    <t>보조금</t>
    <phoneticPr fontId="3" type="noConversion"/>
  </si>
  <si>
    <t>증감</t>
    <phoneticPr fontId="3" type="noConversion"/>
  </si>
  <si>
    <t>결산액</t>
  </si>
  <si>
    <t>예산액</t>
  </si>
  <si>
    <t>항</t>
  </si>
  <si>
    <t>관</t>
  </si>
  <si>
    <t>세출</t>
    <phoneticPr fontId="3" type="noConversion"/>
  </si>
  <si>
    <t xml:space="preserve">과    목 </t>
  </si>
  <si>
    <t>세입</t>
    <phoneticPr fontId="3" type="noConversion"/>
  </si>
  <si>
    <t>과       목</t>
  </si>
  <si>
    <t>(단위 : 원)</t>
    <phoneticPr fontId="3" type="noConversion"/>
  </si>
  <si>
    <t>노인돌봄기본서비스 </t>
    <phoneticPr fontId="3" type="noConversion"/>
  </si>
  <si>
    <t>2015 결 산 서</t>
    <phoneticPr fontId="3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</si>
</sst>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#,##0_ "/>
  </numFmts>
  <fonts count="10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8"/>
      <name val="돋움"/>
      <family val="3"/>
      <charset val="129"/>
    </font>
    <font>
      <sz val="9"/>
      <name val="굴림체"/>
      <family val="3"/>
      <charset val="129"/>
    </font>
    <font>
      <b/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20"/>
      <name val="굴림체"/>
      <family val="3"/>
      <charset val="129"/>
    </font>
    <font>
      <b/>
      <sz val="28"/>
      <color indexed="8"/>
      <name val="휴먼엑스포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4" fillId="0" borderId="0" xfId="1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 wrapText="1"/>
    </xf>
    <xf numFmtId="176" fontId="6" fillId="0" borderId="2" xfId="1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5" xfId="1" applyNumberFormat="1" applyFont="1" applyBorder="1" applyAlignment="1">
      <alignment horizontal="center" vertical="center" wrapText="1"/>
    </xf>
    <xf numFmtId="176" fontId="6" fillId="0" borderId="6" xfId="1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1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76" fontId="6" fillId="2" borderId="5" xfId="0" applyNumberFormat="1" applyFont="1" applyFill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 wrapText="1"/>
    </xf>
    <xf numFmtId="176" fontId="6" fillId="2" borderId="10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176" fontId="6" fillId="2" borderId="14" xfId="0" applyNumberFormat="1" applyFont="1" applyFill="1" applyBorder="1" applyAlignment="1">
      <alignment horizontal="center" vertical="center" wrapText="1"/>
    </xf>
    <xf numFmtId="176" fontId="2" fillId="2" borderId="15" xfId="0" applyNumberFormat="1" applyFont="1" applyFill="1" applyBorder="1" applyAlignment="1">
      <alignment horizontal="center" vertical="center"/>
    </xf>
    <xf numFmtId="176" fontId="6" fillId="2" borderId="16" xfId="0" applyNumberFormat="1" applyFont="1" applyFill="1" applyBorder="1" applyAlignment="1">
      <alignment horizontal="center" vertical="center" wrapText="1"/>
    </xf>
    <xf numFmtId="176" fontId="7" fillId="0" borderId="17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vertical="center"/>
    </xf>
    <xf numFmtId="176" fontId="8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workbookViewId="0">
      <selection activeCell="E8" sqref="E8"/>
    </sheetView>
  </sheetViews>
  <sheetFormatPr defaultRowHeight="13.5"/>
  <cols>
    <col min="1" max="1" width="5.88671875" style="1" customWidth="1"/>
    <col min="2" max="2" width="6.77734375" style="1" customWidth="1"/>
    <col min="3" max="4" width="10.77734375" style="1" bestFit="1" customWidth="1"/>
    <col min="5" max="5" width="8.6640625" style="1" bestFit="1" customWidth="1"/>
    <col min="6" max="6" width="7.44140625" style="1" customWidth="1"/>
    <col min="7" max="7" width="6.44140625" style="1" customWidth="1"/>
    <col min="8" max="9" width="10.77734375" style="1" bestFit="1" customWidth="1"/>
    <col min="10" max="10" width="9.33203125" style="1" bestFit="1" customWidth="1"/>
    <col min="11" max="16384" width="8.88671875" style="1"/>
  </cols>
  <sheetData>
    <row r="1" spans="1:10" s="32" customFormat="1" ht="35.25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s="32" customFormat="1" ht="25.5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0" ht="27" customHeight="1" thickBot="1">
      <c r="A3" s="31" t="s">
        <v>18</v>
      </c>
      <c r="B3" s="31"/>
      <c r="H3" s="30" t="s">
        <v>17</v>
      </c>
      <c r="I3" s="30"/>
      <c r="J3" s="30"/>
    </row>
    <row r="4" spans="1:10" ht="45" customHeight="1">
      <c r="A4" s="29" t="s">
        <v>16</v>
      </c>
      <c r="B4" s="27"/>
      <c r="C4" s="26" t="s">
        <v>15</v>
      </c>
      <c r="D4" s="25"/>
      <c r="E4" s="28"/>
      <c r="F4" s="27" t="s">
        <v>14</v>
      </c>
      <c r="G4" s="27"/>
      <c r="H4" s="26" t="s">
        <v>13</v>
      </c>
      <c r="I4" s="25"/>
      <c r="J4" s="24"/>
    </row>
    <row r="5" spans="1:10" ht="45" customHeight="1">
      <c r="A5" s="23" t="s">
        <v>12</v>
      </c>
      <c r="B5" s="22" t="s">
        <v>11</v>
      </c>
      <c r="C5" s="22" t="s">
        <v>10</v>
      </c>
      <c r="D5" s="22" t="s">
        <v>9</v>
      </c>
      <c r="E5" s="22" t="s">
        <v>8</v>
      </c>
      <c r="F5" s="22" t="s">
        <v>12</v>
      </c>
      <c r="G5" s="22" t="s">
        <v>11</v>
      </c>
      <c r="H5" s="22" t="s">
        <v>10</v>
      </c>
      <c r="I5" s="22" t="s">
        <v>9</v>
      </c>
      <c r="J5" s="21" t="s">
        <v>8</v>
      </c>
    </row>
    <row r="6" spans="1:10" ht="45" customHeight="1">
      <c r="A6" s="20" t="s">
        <v>4</v>
      </c>
      <c r="B6" s="19"/>
      <c r="C6" s="12">
        <f>SUM(C7:C9)</f>
        <v>614053000</v>
      </c>
      <c r="D6" s="12">
        <f>SUM(D7:D9)</f>
        <v>613599112</v>
      </c>
      <c r="E6" s="12">
        <f>SUM(E7:E9)</f>
        <v>453888</v>
      </c>
      <c r="F6" s="19" t="s">
        <v>4</v>
      </c>
      <c r="G6" s="19"/>
      <c r="H6" s="12">
        <f>H7</f>
        <v>614053000</v>
      </c>
      <c r="I6" s="12">
        <f>I7</f>
        <v>613599112</v>
      </c>
      <c r="J6" s="11">
        <f>J7</f>
        <v>453888</v>
      </c>
    </row>
    <row r="7" spans="1:10" ht="45" customHeight="1">
      <c r="A7" s="18" t="s">
        <v>7</v>
      </c>
      <c r="B7" s="13" t="s">
        <v>6</v>
      </c>
      <c r="C7" s="12">
        <v>613881000</v>
      </c>
      <c r="D7" s="12">
        <v>613427218</v>
      </c>
      <c r="E7" s="12">
        <f>C7-D7</f>
        <v>453782</v>
      </c>
      <c r="F7" s="16" t="s">
        <v>5</v>
      </c>
      <c r="G7" s="13" t="s">
        <v>4</v>
      </c>
      <c r="H7" s="12">
        <f>SUM(H8:H10)</f>
        <v>614053000</v>
      </c>
      <c r="I7" s="12">
        <f>SUM(I8:I10)</f>
        <v>613599112</v>
      </c>
      <c r="J7" s="11">
        <f>H7-I7</f>
        <v>453888</v>
      </c>
    </row>
    <row r="8" spans="1:10" ht="45" customHeight="1">
      <c r="A8" s="18" t="s">
        <v>3</v>
      </c>
      <c r="B8" s="13" t="s">
        <v>3</v>
      </c>
      <c r="C8" s="12">
        <v>172000</v>
      </c>
      <c r="D8" s="12">
        <v>171894</v>
      </c>
      <c r="E8" s="12">
        <f>C8-D8</f>
        <v>106</v>
      </c>
      <c r="F8" s="14"/>
      <c r="G8" s="13" t="s">
        <v>2</v>
      </c>
      <c r="H8" s="12">
        <v>541015000</v>
      </c>
      <c r="I8" s="12">
        <v>540560108</v>
      </c>
      <c r="J8" s="11">
        <f>H8-I8</f>
        <v>454892</v>
      </c>
    </row>
    <row r="9" spans="1:10" ht="45" customHeight="1">
      <c r="A9" s="17"/>
      <c r="B9" s="16"/>
      <c r="C9" s="15"/>
      <c r="D9" s="15"/>
      <c r="E9" s="15"/>
      <c r="F9" s="14"/>
      <c r="G9" s="13" t="s">
        <v>1</v>
      </c>
      <c r="H9" s="12">
        <v>72866000</v>
      </c>
      <c r="I9" s="12">
        <v>72867110</v>
      </c>
      <c r="J9" s="11">
        <f>H9-I9</f>
        <v>-1110</v>
      </c>
    </row>
    <row r="10" spans="1:10" ht="45" customHeight="1" thickBot="1">
      <c r="A10" s="10"/>
      <c r="B10" s="8"/>
      <c r="C10" s="9"/>
      <c r="D10" s="9"/>
      <c r="E10" s="9"/>
      <c r="F10" s="8"/>
      <c r="G10" s="7" t="s">
        <v>0</v>
      </c>
      <c r="H10" s="6">
        <v>172000</v>
      </c>
      <c r="I10" s="6">
        <v>171894</v>
      </c>
      <c r="J10" s="5">
        <f>H10-I10</f>
        <v>106</v>
      </c>
    </row>
    <row r="11" spans="1:10" ht="37.5" customHeight="1">
      <c r="A11" s="4"/>
      <c r="B11" s="4"/>
      <c r="C11" s="4"/>
      <c r="D11" s="4"/>
      <c r="E11" s="4"/>
      <c r="F11" s="3"/>
      <c r="G11" s="3"/>
      <c r="H11" s="2"/>
      <c r="I11" s="2"/>
      <c r="J11" s="2"/>
    </row>
    <row r="12" spans="1:10" ht="37.5" customHeight="1">
      <c r="A12" s="4"/>
      <c r="B12" s="4"/>
      <c r="C12" s="4"/>
      <c r="D12" s="4"/>
      <c r="E12" s="4"/>
      <c r="F12" s="3"/>
      <c r="G12" s="3"/>
      <c r="H12" s="2"/>
      <c r="I12" s="2"/>
      <c r="J12" s="2"/>
    </row>
    <row r="13" spans="1:10" ht="37.5" customHeight="1">
      <c r="A13" s="4"/>
      <c r="B13" s="4"/>
      <c r="C13" s="4"/>
      <c r="D13" s="4"/>
      <c r="E13" s="4"/>
      <c r="F13" s="3"/>
      <c r="G13" s="3"/>
      <c r="H13" s="2"/>
      <c r="I13" s="2"/>
      <c r="J13" s="2"/>
    </row>
    <row r="14" spans="1:10" ht="37.5" customHeight="1">
      <c r="A14" s="4"/>
      <c r="B14" s="4"/>
      <c r="C14" s="4"/>
      <c r="D14" s="4"/>
      <c r="E14" s="4"/>
      <c r="F14" s="3"/>
      <c r="G14" s="3"/>
      <c r="H14" s="2"/>
      <c r="I14" s="2"/>
      <c r="J14" s="2"/>
    </row>
    <row r="15" spans="1:10" ht="37.5" customHeight="1">
      <c r="A15" s="4"/>
      <c r="B15" s="4"/>
      <c r="C15" s="4"/>
      <c r="D15" s="4"/>
      <c r="E15" s="4"/>
      <c r="F15" s="3"/>
      <c r="G15" s="3"/>
      <c r="H15" s="2"/>
      <c r="I15" s="2"/>
      <c r="J15" s="2"/>
    </row>
    <row r="16" spans="1:10" ht="37.5" customHeight="1">
      <c r="A16" s="4"/>
      <c r="B16" s="4"/>
      <c r="C16" s="4"/>
      <c r="D16" s="4"/>
      <c r="E16" s="4"/>
      <c r="F16" s="3"/>
      <c r="G16" s="3"/>
      <c r="H16" s="2"/>
      <c r="I16" s="2"/>
      <c r="J16" s="2"/>
    </row>
    <row r="17" ht="21" customHeight="1"/>
    <row r="18" ht="21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14">
    <mergeCell ref="B9:B10"/>
    <mergeCell ref="C9:C10"/>
    <mergeCell ref="D9:D10"/>
    <mergeCell ref="E9:E10"/>
    <mergeCell ref="A6:B6"/>
    <mergeCell ref="F6:G6"/>
    <mergeCell ref="F7:F10"/>
    <mergeCell ref="A9:A10"/>
    <mergeCell ref="A1:J1"/>
    <mergeCell ref="H3:J3"/>
    <mergeCell ref="A4:B4"/>
    <mergeCell ref="C4:E4"/>
    <mergeCell ref="F4:G4"/>
    <mergeCell ref="H4:J4"/>
  </mergeCells>
  <phoneticPr fontId="3" type="noConversion"/>
  <pageMargins left="0.19" right="0.16" top="0.98425196850393704" bottom="0.98425196850393704" header="0.49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2015 돌봄기본 결산총괄표 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2017-05-13T10:09:11Z</dcterms:created>
  <dcterms:modified xsi:type="dcterms:W3CDTF">2017-05-13T10:10:22Z</dcterms:modified>
</cp:coreProperties>
</file>