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6420" yWindow="-240" windowWidth="9525" windowHeight="9150" tabRatio="598"/>
  </bookViews>
  <sheets>
    <sheet name="주간  " sheetId="12" r:id="rId1"/>
  </sheets>
  <calcPr calcId="125725"/>
</workbook>
</file>

<file path=xl/calcChain.xml><?xml version="1.0" encoding="utf-8"?>
<calcChain xmlns="http://schemas.openxmlformats.org/spreadsheetml/2006/main">
  <c r="I6" i="12"/>
  <c r="H6"/>
  <c r="J16"/>
  <c r="J15"/>
  <c r="J14"/>
  <c r="J12"/>
  <c r="J10"/>
  <c r="J9"/>
  <c r="J7"/>
  <c r="J6" s="1"/>
  <c r="D6"/>
  <c r="C6"/>
  <c r="E16"/>
  <c r="E15"/>
  <c r="E13"/>
  <c r="E6" s="1"/>
  <c r="E7"/>
  <c r="I4"/>
  <c r="H4"/>
</calcChain>
</file>

<file path=xl/sharedStrings.xml><?xml version="1.0" encoding="utf-8"?>
<sst xmlns="http://schemas.openxmlformats.org/spreadsheetml/2006/main" count="39" uniqueCount="30">
  <si>
    <t>입소
비용
수입</t>
    <phoneticPr fontId="2" type="noConversion"/>
  </si>
  <si>
    <t>세          입</t>
  </si>
  <si>
    <t>세              출</t>
  </si>
  <si>
    <t>관</t>
  </si>
  <si>
    <t>항</t>
  </si>
  <si>
    <t>사
무
비</t>
    <phoneticPr fontId="2" type="noConversion"/>
  </si>
  <si>
    <t>후원금</t>
    <phoneticPr fontId="2" type="noConversion"/>
  </si>
  <si>
    <t xml:space="preserve">  (단 위 : 천 원)</t>
    <phoneticPr fontId="2" type="noConversion"/>
  </si>
  <si>
    <t>잡수입</t>
    <phoneticPr fontId="2" type="noConversion"/>
  </si>
  <si>
    <t>이월금</t>
    <phoneticPr fontId="2" type="noConversion"/>
  </si>
  <si>
    <t xml:space="preserve"> 어진샘주간노인복지센터  </t>
    <phoneticPr fontId="2" type="noConversion"/>
  </si>
  <si>
    <t>총   계</t>
    <phoneticPr fontId="2" type="noConversion"/>
  </si>
  <si>
    <t>총     계</t>
    <phoneticPr fontId="2" type="noConversion"/>
  </si>
  <si>
    <t>요양
급여
수입</t>
    <phoneticPr fontId="2" type="noConversion"/>
  </si>
  <si>
    <t>인
건
비</t>
    <phoneticPr fontId="2" type="noConversion"/>
  </si>
  <si>
    <t>업
무
추
진
비</t>
    <phoneticPr fontId="2" type="noConversion"/>
  </si>
  <si>
    <t>운
영
비</t>
    <phoneticPr fontId="2" type="noConversion"/>
  </si>
  <si>
    <t>재
산
조
성
비</t>
    <phoneticPr fontId="2" type="noConversion"/>
  </si>
  <si>
    <t>시
설
비</t>
    <phoneticPr fontId="2" type="noConversion"/>
  </si>
  <si>
    <t>사업비</t>
    <phoneticPr fontId="2" type="noConversion"/>
  </si>
  <si>
    <t>입소자
부담금
수입</t>
    <phoneticPr fontId="2" type="noConversion"/>
  </si>
  <si>
    <t>잡지출</t>
    <phoneticPr fontId="2" type="noConversion"/>
  </si>
  <si>
    <t xml:space="preserve">증감
(A-B) </t>
    <phoneticPr fontId="2" type="noConversion"/>
  </si>
  <si>
    <t>사
업
비</t>
    <phoneticPr fontId="2" type="noConversion"/>
  </si>
  <si>
    <t>예비비</t>
    <phoneticPr fontId="2" type="noConversion"/>
  </si>
  <si>
    <t>추경 후
예산(A)</t>
    <phoneticPr fontId="2" type="noConversion"/>
  </si>
  <si>
    <t>추경 전
예산(B)</t>
    <phoneticPr fontId="2" type="noConversion"/>
  </si>
  <si>
    <t>보조금</t>
    <phoneticPr fontId="2" type="noConversion"/>
  </si>
  <si>
    <t>보조금</t>
    <phoneticPr fontId="2" type="noConversion"/>
  </si>
  <si>
    <t xml:space="preserve">2014년 세입세출총괄조서 </t>
    <phoneticPr fontId="2" type="noConversion"/>
  </si>
</sst>
</file>

<file path=xl/styles.xml><?xml version="1.0" encoding="utf-8"?>
<styleSheet xmlns="http://schemas.openxmlformats.org/spreadsheetml/2006/main">
  <numFmts count="1">
    <numFmt numFmtId="41" formatCode="_-* #,##0_-;\-* #,##0_-;_-* &quot;-&quot;_-;_-@_-"/>
  </numFmts>
  <fonts count="14">
    <font>
      <sz val="11"/>
      <name val="돋움"/>
      <family val="3"/>
      <charset val="129"/>
    </font>
    <font>
      <sz val="11"/>
      <name val="돋움"/>
      <family val="3"/>
      <charset val="129"/>
    </font>
    <font>
      <sz val="8"/>
      <name val="돋움"/>
      <family val="3"/>
      <charset val="129"/>
    </font>
    <font>
      <sz val="12"/>
      <name val="굴림"/>
      <family val="3"/>
      <charset val="129"/>
    </font>
    <font>
      <sz val="9"/>
      <color indexed="8"/>
      <name val="굴림"/>
      <family val="3"/>
      <charset val="129"/>
    </font>
    <font>
      <sz val="9"/>
      <color indexed="8"/>
      <name val="한양신명조"/>
      <family val="3"/>
      <charset val="129"/>
    </font>
    <font>
      <sz val="9"/>
      <name val="돋움"/>
      <family val="3"/>
      <charset val="129"/>
    </font>
    <font>
      <b/>
      <sz val="15"/>
      <name val="굴림"/>
      <family val="3"/>
      <charset val="129"/>
    </font>
    <font>
      <sz val="10"/>
      <name val="굴림"/>
      <family val="3"/>
      <charset val="129"/>
    </font>
    <font>
      <sz val="11"/>
      <name val="굴림"/>
      <family val="3"/>
      <charset val="129"/>
    </font>
    <font>
      <sz val="11"/>
      <name val="굴림체"/>
      <family val="3"/>
      <charset val="129"/>
    </font>
    <font>
      <b/>
      <sz val="10"/>
      <color indexed="8"/>
      <name val="굴림"/>
      <family val="3"/>
      <charset val="129"/>
    </font>
    <font>
      <sz val="11"/>
      <color indexed="8"/>
      <name val="굴림"/>
      <family val="3"/>
      <charset val="129"/>
    </font>
    <font>
      <sz val="10"/>
      <color indexed="8"/>
      <name val="굴림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4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0" fillId="0" borderId="0">
      <alignment vertical="center"/>
    </xf>
  </cellStyleXfs>
  <cellXfs count="74">
    <xf numFmtId="0" fontId="0" fillId="0" borderId="0" xfId="0">
      <alignment vertical="center"/>
    </xf>
    <xf numFmtId="0" fontId="6" fillId="0" borderId="0" xfId="0" applyFont="1" applyBorder="1">
      <alignment vertical="center"/>
    </xf>
    <xf numFmtId="0" fontId="6" fillId="0" borderId="0" xfId="0" applyFont="1">
      <alignment vertical="center"/>
    </xf>
    <xf numFmtId="0" fontId="0" fillId="0" borderId="0" xfId="0" applyBorder="1">
      <alignment vertical="center"/>
    </xf>
    <xf numFmtId="0" fontId="6" fillId="0" borderId="0" xfId="0" applyFont="1" applyBorder="1" applyAlignment="1">
      <alignment vertical="center"/>
    </xf>
    <xf numFmtId="0" fontId="12" fillId="0" borderId="1" xfId="0" applyFont="1" applyBorder="1" applyAlignment="1">
      <alignment horizontal="center" vertical="center" textRotation="255" wrapText="1"/>
    </xf>
    <xf numFmtId="41" fontId="3" fillId="0" borderId="0" xfId="1" applyFont="1" applyAlignment="1">
      <alignment horizontal="center" vertical="center" wrapText="1"/>
    </xf>
    <xf numFmtId="41" fontId="12" fillId="0" borderId="12" xfId="1" applyFont="1" applyBorder="1" applyAlignment="1">
      <alignment horizontal="right" vertical="center" wrapText="1"/>
    </xf>
    <xf numFmtId="41" fontId="12" fillId="0" borderId="1" xfId="1" applyFont="1" applyBorder="1" applyAlignment="1">
      <alignment horizontal="right" vertical="center" wrapText="1"/>
    </xf>
    <xf numFmtId="41" fontId="4" fillId="0" borderId="0" xfId="1" applyFont="1" applyBorder="1" applyAlignment="1">
      <alignment horizontal="right" vertical="center" wrapText="1"/>
    </xf>
    <xf numFmtId="41" fontId="6" fillId="0" borderId="0" xfId="1" applyFont="1" applyBorder="1" applyAlignment="1">
      <alignment horizontal="right" vertical="center"/>
    </xf>
    <xf numFmtId="41" fontId="5" fillId="0" borderId="0" xfId="1" applyFont="1" applyBorder="1" applyAlignment="1">
      <alignment vertical="center" wrapText="1"/>
    </xf>
    <xf numFmtId="41" fontId="0" fillId="0" borderId="0" xfId="1" applyFont="1" applyBorder="1" applyAlignment="1">
      <alignment horizontal="right" vertical="center"/>
    </xf>
    <xf numFmtId="41" fontId="0" fillId="0" borderId="0" xfId="1" applyFont="1" applyBorder="1">
      <alignment vertical="center"/>
    </xf>
    <xf numFmtId="41" fontId="0" fillId="0" borderId="0" xfId="1" applyFont="1" applyAlignment="1">
      <alignment horizontal="right" vertical="center"/>
    </xf>
    <xf numFmtId="41" fontId="0" fillId="0" borderId="0" xfId="1" applyFont="1">
      <alignment vertical="center"/>
    </xf>
    <xf numFmtId="41" fontId="3" fillId="0" borderId="0" xfId="1" applyFont="1" applyAlignment="1">
      <alignment horizontal="right" vertical="center" wrapText="1"/>
    </xf>
    <xf numFmtId="41" fontId="12" fillId="0" borderId="3" xfId="1" applyFont="1" applyBorder="1" applyAlignment="1">
      <alignment horizontal="right" vertical="center" wrapText="1"/>
    </xf>
    <xf numFmtId="0" fontId="12" fillId="0" borderId="17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41" fontId="12" fillId="0" borderId="4" xfId="1" applyFont="1" applyBorder="1" applyAlignment="1">
      <alignment horizontal="right" vertical="center" wrapText="1"/>
    </xf>
    <xf numFmtId="0" fontId="12" fillId="0" borderId="1" xfId="0" applyFont="1" applyBorder="1" applyAlignment="1">
      <alignment horizontal="center" vertical="center" wrapText="1"/>
    </xf>
    <xf numFmtId="41" fontId="12" fillId="0" borderId="1" xfId="1" applyFont="1" applyBorder="1" applyAlignment="1">
      <alignment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7" xfId="0" applyFont="1" applyBorder="1" applyAlignment="1">
      <alignment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41" fontId="11" fillId="2" borderId="1" xfId="1" applyFont="1" applyFill="1" applyBorder="1" applyAlignment="1">
      <alignment horizontal="center" vertical="center" wrapText="1"/>
    </xf>
    <xf numFmtId="41" fontId="11" fillId="2" borderId="6" xfId="1" applyFont="1" applyFill="1" applyBorder="1" applyAlignment="1">
      <alignment horizontal="center" vertical="center" wrapText="1"/>
    </xf>
    <xf numFmtId="41" fontId="11" fillId="2" borderId="18" xfId="1" applyFont="1" applyFill="1" applyBorder="1" applyAlignment="1">
      <alignment horizontal="center" vertical="center" wrapText="1"/>
    </xf>
    <xf numFmtId="41" fontId="11" fillId="2" borderId="19" xfId="1" applyFont="1" applyFill="1" applyBorder="1" applyAlignment="1">
      <alignment horizontal="center" vertical="center" wrapText="1"/>
    </xf>
    <xf numFmtId="41" fontId="11" fillId="2" borderId="16" xfId="1" applyFont="1" applyFill="1" applyBorder="1" applyAlignment="1">
      <alignment horizontal="center" vertical="center" wrapText="1"/>
    </xf>
    <xf numFmtId="41" fontId="11" fillId="2" borderId="15" xfId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24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textRotation="255" wrapText="1"/>
    </xf>
    <xf numFmtId="0" fontId="12" fillId="0" borderId="10" xfId="0" applyFont="1" applyBorder="1" applyAlignment="1">
      <alignment horizontal="center" vertical="center" textRotation="255" wrapText="1"/>
    </xf>
    <xf numFmtId="0" fontId="12" fillId="0" borderId="11" xfId="0" applyFont="1" applyBorder="1" applyAlignment="1">
      <alignment horizontal="center" vertical="center" textRotation="255" wrapText="1"/>
    </xf>
    <xf numFmtId="41" fontId="12" fillId="0" borderId="8" xfId="1" applyFont="1" applyBorder="1" applyAlignment="1">
      <alignment horizontal="center" vertical="center" wrapText="1"/>
    </xf>
    <xf numFmtId="41" fontId="12" fillId="0" borderId="10" xfId="1" applyFont="1" applyBorder="1" applyAlignment="1">
      <alignment horizontal="center" vertical="center" wrapText="1"/>
    </xf>
    <xf numFmtId="41" fontId="12" fillId="0" borderId="11" xfId="1" applyFont="1" applyBorder="1" applyAlignment="1">
      <alignment horizontal="center" vertical="center" wrapText="1"/>
    </xf>
    <xf numFmtId="41" fontId="12" fillId="0" borderId="18" xfId="1" applyFont="1" applyBorder="1" applyAlignment="1">
      <alignment horizontal="center" vertical="center" wrapText="1"/>
    </xf>
    <xf numFmtId="41" fontId="12" fillId="0" borderId="23" xfId="1" applyFont="1" applyBorder="1" applyAlignment="1">
      <alignment horizontal="center" vertical="center" wrapText="1"/>
    </xf>
    <xf numFmtId="41" fontId="12" fillId="0" borderId="19" xfId="1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41" fontId="12" fillId="0" borderId="1" xfId="1" applyFont="1" applyBorder="1" applyAlignment="1">
      <alignment vertical="center" wrapText="1"/>
    </xf>
    <xf numFmtId="0" fontId="12" fillId="0" borderId="17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41" fontId="8" fillId="0" borderId="0" xfId="1" applyFont="1" applyBorder="1" applyAlignment="1">
      <alignment horizontal="right" vertical="center" wrapText="1"/>
    </xf>
    <xf numFmtId="0" fontId="11" fillId="2" borderId="20" xfId="0" applyFont="1" applyFill="1" applyBorder="1" applyAlignment="1">
      <alignment horizontal="center" vertical="center" wrapText="1"/>
    </xf>
    <xf numFmtId="0" fontId="11" fillId="2" borderId="12" xfId="0" applyFont="1" applyFill="1" applyBorder="1" applyAlignment="1">
      <alignment horizontal="center" vertical="center" wrapText="1"/>
    </xf>
    <xf numFmtId="0" fontId="11" fillId="2" borderId="21" xfId="0" applyFont="1" applyFill="1" applyBorder="1" applyAlignment="1">
      <alignment horizontal="center" vertical="center" wrapText="1"/>
    </xf>
    <xf numFmtId="0" fontId="11" fillId="2" borderId="22" xfId="0" applyFont="1" applyFill="1" applyBorder="1" applyAlignment="1">
      <alignment horizontal="center" vertical="center" wrapText="1"/>
    </xf>
    <xf numFmtId="0" fontId="13" fillId="0" borderId="20" xfId="0" applyFont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41" fontId="9" fillId="0" borderId="8" xfId="1" applyFont="1" applyBorder="1" applyAlignment="1">
      <alignment horizontal="center" vertical="center"/>
    </xf>
    <xf numFmtId="41" fontId="9" fillId="0" borderId="10" xfId="1" applyFont="1" applyBorder="1" applyAlignment="1">
      <alignment horizontal="center" vertical="center"/>
    </xf>
    <xf numFmtId="41" fontId="9" fillId="0" borderId="11" xfId="1" applyFont="1" applyBorder="1" applyAlignment="1">
      <alignment horizontal="center" vertical="center"/>
    </xf>
    <xf numFmtId="41" fontId="9" fillId="0" borderId="18" xfId="1" applyFont="1" applyBorder="1" applyAlignment="1">
      <alignment horizontal="center" vertical="center"/>
    </xf>
    <xf numFmtId="41" fontId="9" fillId="0" borderId="14" xfId="1" applyFont="1" applyBorder="1" applyAlignment="1">
      <alignment horizontal="center" vertical="center"/>
    </xf>
    <xf numFmtId="41" fontId="9" fillId="0" borderId="15" xfId="1" applyFont="1" applyBorder="1" applyAlignment="1">
      <alignment horizontal="center" vertical="center"/>
    </xf>
    <xf numFmtId="41" fontId="12" fillId="0" borderId="4" xfId="1" applyFont="1" applyBorder="1" applyAlignment="1">
      <alignment horizontal="center" vertical="center" wrapText="1"/>
    </xf>
    <xf numFmtId="41" fontId="12" fillId="0" borderId="13" xfId="1" applyFont="1" applyBorder="1" applyAlignment="1">
      <alignment horizontal="center" vertical="center" wrapText="1"/>
    </xf>
  </cellXfs>
  <cellStyles count="4">
    <cellStyle name="쉼표 [0]" xfId="1" builtinId="6"/>
    <cellStyle name="쉼표 [0] 2" xfId="2"/>
    <cellStyle name="표준" xfId="0" builtinId="0"/>
    <cellStyle name="표준 2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1"/>
  <sheetViews>
    <sheetView tabSelected="1" workbookViewId="0">
      <selection activeCell="E13" sqref="E13:E14"/>
    </sheetView>
  </sheetViews>
  <sheetFormatPr defaultRowHeight="13.5"/>
  <cols>
    <col min="1" max="1" width="6.44140625" customWidth="1"/>
    <col min="2" max="2" width="6.109375" customWidth="1"/>
    <col min="3" max="3" width="10.77734375" style="14" customWidth="1"/>
    <col min="4" max="4" width="9.44140625" style="14" customWidth="1"/>
    <col min="5" max="5" width="8.109375" style="15" customWidth="1"/>
    <col min="6" max="6" width="2.6640625" bestFit="1" customWidth="1"/>
    <col min="7" max="7" width="5.33203125" customWidth="1"/>
    <col min="8" max="8" width="11.21875" style="14" customWidth="1"/>
    <col min="9" max="9" width="9.44140625" style="14" customWidth="1"/>
    <col min="10" max="10" width="8.109375" style="15" customWidth="1"/>
  </cols>
  <sheetData>
    <row r="1" spans="1:10" ht="22.5" customHeight="1">
      <c r="A1" s="53" t="s">
        <v>29</v>
      </c>
      <c r="B1" s="53"/>
      <c r="C1" s="53"/>
      <c r="D1" s="53"/>
      <c r="E1" s="53"/>
      <c r="F1" s="53"/>
      <c r="G1" s="53"/>
      <c r="H1" s="53"/>
      <c r="I1" s="53"/>
      <c r="J1" s="53"/>
    </row>
    <row r="2" spans="1:10" ht="15" customHeight="1" thickBot="1">
      <c r="A2" s="54" t="s">
        <v>10</v>
      </c>
      <c r="B2" s="54"/>
      <c r="C2" s="54"/>
      <c r="D2" s="54"/>
      <c r="E2" s="6"/>
      <c r="H2" s="16"/>
      <c r="I2" s="55" t="s">
        <v>7</v>
      </c>
      <c r="J2" s="55"/>
    </row>
    <row r="3" spans="1:10" s="2" customFormat="1" ht="18.75" customHeight="1">
      <c r="A3" s="56" t="s">
        <v>1</v>
      </c>
      <c r="B3" s="57"/>
      <c r="C3" s="57"/>
      <c r="D3" s="57"/>
      <c r="E3" s="58"/>
      <c r="F3" s="56" t="s">
        <v>2</v>
      </c>
      <c r="G3" s="57"/>
      <c r="H3" s="57"/>
      <c r="I3" s="57"/>
      <c r="J3" s="59"/>
    </row>
    <row r="4" spans="1:10" s="2" customFormat="1" ht="13.5" customHeight="1">
      <c r="A4" s="26" t="s">
        <v>3</v>
      </c>
      <c r="B4" s="34" t="s">
        <v>4</v>
      </c>
      <c r="C4" s="28" t="s">
        <v>25</v>
      </c>
      <c r="D4" s="28" t="s">
        <v>26</v>
      </c>
      <c r="E4" s="32" t="s">
        <v>22</v>
      </c>
      <c r="F4" s="26" t="s">
        <v>3</v>
      </c>
      <c r="G4" s="34" t="s">
        <v>4</v>
      </c>
      <c r="H4" s="28" t="str">
        <f>C4</f>
        <v>추경 후
예산(A)</v>
      </c>
      <c r="I4" s="28" t="str">
        <f>D4</f>
        <v>추경 전
예산(B)</v>
      </c>
      <c r="J4" s="30" t="s">
        <v>22</v>
      </c>
    </row>
    <row r="5" spans="1:10" s="2" customFormat="1" ht="13.5" customHeight="1" thickBot="1">
      <c r="A5" s="27"/>
      <c r="B5" s="35"/>
      <c r="C5" s="29"/>
      <c r="D5" s="29"/>
      <c r="E5" s="33"/>
      <c r="F5" s="27"/>
      <c r="G5" s="35"/>
      <c r="H5" s="29"/>
      <c r="I5" s="29"/>
      <c r="J5" s="31"/>
    </row>
    <row r="6" spans="1:10" s="2" customFormat="1" ht="22.5" customHeight="1">
      <c r="A6" s="60" t="s">
        <v>12</v>
      </c>
      <c r="B6" s="61"/>
      <c r="C6" s="7">
        <f>SUM(C7:C18)</f>
        <v>259177</v>
      </c>
      <c r="D6" s="7">
        <f t="shared" ref="D6:E6" si="0">SUM(D7:D18)</f>
        <v>234934</v>
      </c>
      <c r="E6" s="7">
        <f t="shared" si="0"/>
        <v>24243</v>
      </c>
      <c r="F6" s="52" t="s">
        <v>11</v>
      </c>
      <c r="G6" s="62"/>
      <c r="H6" s="21">
        <f>SUM(H7:H18)</f>
        <v>259177</v>
      </c>
      <c r="I6" s="21">
        <f t="shared" ref="I6:J6" si="1">SUM(I7:I18)</f>
        <v>234934</v>
      </c>
      <c r="J6" s="21">
        <f t="shared" si="1"/>
        <v>24243</v>
      </c>
    </row>
    <row r="7" spans="1:10" s="2" customFormat="1" ht="22.5" customHeight="1">
      <c r="A7" s="36" t="s">
        <v>20</v>
      </c>
      <c r="B7" s="63" t="s">
        <v>0</v>
      </c>
      <c r="C7" s="42">
        <v>56145</v>
      </c>
      <c r="D7" s="42">
        <v>53761</v>
      </c>
      <c r="E7" s="45">
        <f>C7-D7</f>
        <v>2384</v>
      </c>
      <c r="F7" s="36" t="s">
        <v>5</v>
      </c>
      <c r="G7" s="63" t="s">
        <v>14</v>
      </c>
      <c r="H7" s="42">
        <v>179703</v>
      </c>
      <c r="I7" s="42">
        <v>151391</v>
      </c>
      <c r="J7" s="45">
        <f>H7-I7</f>
        <v>28312</v>
      </c>
    </row>
    <row r="8" spans="1:10" s="2" customFormat="1" ht="28.5" customHeight="1">
      <c r="A8" s="37"/>
      <c r="B8" s="64"/>
      <c r="C8" s="43"/>
      <c r="D8" s="43"/>
      <c r="E8" s="46"/>
      <c r="F8" s="37"/>
      <c r="G8" s="62"/>
      <c r="H8" s="72"/>
      <c r="I8" s="72"/>
      <c r="J8" s="73"/>
    </row>
    <row r="9" spans="1:10" s="2" customFormat="1" ht="69.75" customHeight="1">
      <c r="A9" s="37"/>
      <c r="B9" s="64"/>
      <c r="C9" s="43"/>
      <c r="D9" s="43"/>
      <c r="E9" s="46"/>
      <c r="F9" s="37"/>
      <c r="G9" s="19" t="s">
        <v>15</v>
      </c>
      <c r="H9" s="8">
        <v>150</v>
      </c>
      <c r="I9" s="8">
        <v>150</v>
      </c>
      <c r="J9" s="17">
        <f>H9-I9</f>
        <v>0</v>
      </c>
    </row>
    <row r="10" spans="1:10" s="2" customFormat="1" ht="21" customHeight="1">
      <c r="A10" s="52"/>
      <c r="B10" s="62"/>
      <c r="C10" s="72"/>
      <c r="D10" s="72"/>
      <c r="E10" s="73"/>
      <c r="F10" s="37"/>
      <c r="G10" s="63" t="s">
        <v>16</v>
      </c>
      <c r="H10" s="42">
        <v>11488</v>
      </c>
      <c r="I10" s="42">
        <v>10838</v>
      </c>
      <c r="J10" s="45">
        <f>H10-I10</f>
        <v>650</v>
      </c>
    </row>
    <row r="11" spans="1:10" s="2" customFormat="1" ht="21" customHeight="1">
      <c r="A11" s="18" t="s">
        <v>27</v>
      </c>
      <c r="B11" s="20" t="s">
        <v>28</v>
      </c>
      <c r="C11" s="23">
        <v>0</v>
      </c>
      <c r="D11" s="23">
        <v>0</v>
      </c>
      <c r="E11" s="23">
        <v>0</v>
      </c>
      <c r="F11" s="52"/>
      <c r="G11" s="62"/>
      <c r="H11" s="72"/>
      <c r="I11" s="72"/>
      <c r="J11" s="73"/>
    </row>
    <row r="12" spans="1:10" s="2" customFormat="1" ht="23.25" customHeight="1">
      <c r="A12" s="24" t="s">
        <v>6</v>
      </c>
      <c r="B12" s="22" t="s">
        <v>6</v>
      </c>
      <c r="C12" s="23">
        <v>1400</v>
      </c>
      <c r="D12" s="23">
        <v>1400</v>
      </c>
      <c r="E12" s="23">
        <v>0</v>
      </c>
      <c r="F12" s="36" t="s">
        <v>17</v>
      </c>
      <c r="G12" s="63" t="s">
        <v>18</v>
      </c>
      <c r="H12" s="42">
        <v>6370</v>
      </c>
      <c r="I12" s="42">
        <v>17652</v>
      </c>
      <c r="J12" s="45">
        <f>H12-I12</f>
        <v>-11282</v>
      </c>
    </row>
    <row r="13" spans="1:10" s="2" customFormat="1" ht="20.25" customHeight="1">
      <c r="A13" s="48" t="s">
        <v>13</v>
      </c>
      <c r="B13" s="50" t="s">
        <v>13</v>
      </c>
      <c r="C13" s="51">
        <v>185917</v>
      </c>
      <c r="D13" s="51">
        <v>167608</v>
      </c>
      <c r="E13" s="51">
        <f>C13-D13</f>
        <v>18309</v>
      </c>
      <c r="F13" s="52"/>
      <c r="G13" s="62"/>
      <c r="H13" s="72"/>
      <c r="I13" s="72"/>
      <c r="J13" s="73"/>
    </row>
    <row r="14" spans="1:10" s="2" customFormat="1" ht="44.25" customHeight="1">
      <c r="A14" s="48"/>
      <c r="B14" s="50"/>
      <c r="C14" s="51"/>
      <c r="D14" s="51"/>
      <c r="E14" s="51"/>
      <c r="F14" s="25" t="s">
        <v>19</v>
      </c>
      <c r="G14" s="19" t="s">
        <v>23</v>
      </c>
      <c r="H14" s="8">
        <v>54553</v>
      </c>
      <c r="I14" s="8">
        <v>53903</v>
      </c>
      <c r="J14" s="17">
        <f>H14-I14</f>
        <v>650</v>
      </c>
    </row>
    <row r="15" spans="1:10" s="2" customFormat="1" ht="48.75" customHeight="1">
      <c r="A15" s="24" t="s">
        <v>9</v>
      </c>
      <c r="B15" s="22" t="s">
        <v>9</v>
      </c>
      <c r="C15" s="23">
        <v>15615</v>
      </c>
      <c r="D15" s="23">
        <v>12029</v>
      </c>
      <c r="E15" s="23">
        <f>C15-D15</f>
        <v>3586</v>
      </c>
      <c r="F15" s="24" t="s">
        <v>21</v>
      </c>
      <c r="G15" s="5" t="s">
        <v>21</v>
      </c>
      <c r="H15" s="8">
        <v>1000</v>
      </c>
      <c r="I15" s="8">
        <v>1000</v>
      </c>
      <c r="J15" s="17">
        <f>H15-I15</f>
        <v>0</v>
      </c>
    </row>
    <row r="16" spans="1:10" s="2" customFormat="1" ht="19.5" customHeight="1">
      <c r="A16" s="48" t="s">
        <v>8</v>
      </c>
      <c r="B16" s="63" t="s">
        <v>8</v>
      </c>
      <c r="C16" s="66">
        <v>100</v>
      </c>
      <c r="D16" s="66">
        <v>136</v>
      </c>
      <c r="E16" s="69">
        <f>C16-D16</f>
        <v>-36</v>
      </c>
      <c r="F16" s="36" t="s">
        <v>24</v>
      </c>
      <c r="G16" s="39" t="s">
        <v>24</v>
      </c>
      <c r="H16" s="42">
        <v>5913</v>
      </c>
      <c r="I16" s="42">
        <v>0</v>
      </c>
      <c r="J16" s="45">
        <f>H16-I16</f>
        <v>5913</v>
      </c>
    </row>
    <row r="17" spans="1:11" s="2" customFormat="1" ht="10.5" customHeight="1">
      <c r="A17" s="48"/>
      <c r="B17" s="64"/>
      <c r="C17" s="67"/>
      <c r="D17" s="67"/>
      <c r="E17" s="70"/>
      <c r="F17" s="37"/>
      <c r="G17" s="40"/>
      <c r="H17" s="43"/>
      <c r="I17" s="43"/>
      <c r="J17" s="46"/>
    </row>
    <row r="18" spans="1:11" s="2" customFormat="1" ht="21.75" customHeight="1" thickBot="1">
      <c r="A18" s="49"/>
      <c r="B18" s="65"/>
      <c r="C18" s="68"/>
      <c r="D18" s="68"/>
      <c r="E18" s="71"/>
      <c r="F18" s="38"/>
      <c r="G18" s="41"/>
      <c r="H18" s="44"/>
      <c r="I18" s="44"/>
      <c r="J18" s="47"/>
    </row>
    <row r="19" spans="1:11" s="2" customFormat="1" ht="34.5" customHeight="1">
      <c r="A19" s="4"/>
      <c r="B19" s="4"/>
      <c r="C19" s="9"/>
      <c r="D19" s="10"/>
      <c r="E19" s="11"/>
      <c r="F19"/>
      <c r="G19"/>
      <c r="H19" s="14"/>
      <c r="I19" s="14"/>
      <c r="J19" s="15"/>
      <c r="K19" s="1"/>
    </row>
    <row r="20" spans="1:11" s="2" customFormat="1">
      <c r="A20" s="4"/>
      <c r="B20" s="4"/>
      <c r="C20" s="9"/>
      <c r="D20" s="10"/>
      <c r="E20" s="11"/>
      <c r="F20"/>
      <c r="G20"/>
      <c r="H20" s="14"/>
      <c r="I20" s="14"/>
      <c r="J20" s="15"/>
      <c r="K20" s="1"/>
    </row>
    <row r="21" spans="1:11">
      <c r="A21" s="4"/>
      <c r="B21" s="4"/>
      <c r="C21" s="9"/>
      <c r="D21" s="10"/>
      <c r="E21" s="11"/>
      <c r="K21" s="3"/>
    </row>
    <row r="22" spans="1:11">
      <c r="A22" s="4"/>
      <c r="B22" s="4"/>
      <c r="C22" s="9"/>
      <c r="D22" s="10"/>
      <c r="E22" s="11"/>
      <c r="K22" s="3"/>
    </row>
    <row r="23" spans="1:11">
      <c r="A23" s="4"/>
      <c r="B23" s="4"/>
      <c r="C23" s="9"/>
      <c r="D23" s="10"/>
      <c r="E23" s="11"/>
      <c r="K23" s="3"/>
    </row>
    <row r="24" spans="1:11">
      <c r="A24" s="4"/>
      <c r="B24" s="4"/>
      <c r="C24" s="9"/>
      <c r="D24" s="10"/>
      <c r="E24" s="11"/>
      <c r="K24" s="3"/>
    </row>
    <row r="25" spans="1:11">
      <c r="A25" s="4"/>
      <c r="B25" s="4"/>
      <c r="C25" s="9"/>
      <c r="D25" s="10"/>
      <c r="E25" s="11"/>
      <c r="K25" s="3"/>
    </row>
    <row r="26" spans="1:11">
      <c r="A26" s="4"/>
      <c r="B26" s="4"/>
      <c r="C26" s="9"/>
      <c r="D26" s="10"/>
      <c r="E26" s="11"/>
      <c r="K26" s="3"/>
    </row>
    <row r="27" spans="1:11">
      <c r="A27" s="4"/>
      <c r="B27" s="4"/>
      <c r="C27" s="9"/>
      <c r="D27" s="10"/>
      <c r="E27" s="11"/>
      <c r="K27" s="3"/>
    </row>
    <row r="28" spans="1:11">
      <c r="A28" s="4"/>
      <c r="B28" s="4"/>
      <c r="C28" s="9"/>
      <c r="D28" s="10"/>
      <c r="E28" s="11"/>
      <c r="K28" s="3"/>
    </row>
    <row r="29" spans="1:11">
      <c r="A29" s="3"/>
      <c r="B29" s="3"/>
      <c r="C29" s="12"/>
      <c r="D29" s="12"/>
      <c r="E29" s="13"/>
      <c r="K29" s="3"/>
    </row>
    <row r="30" spans="1:11">
      <c r="K30" s="3"/>
    </row>
    <row r="31" spans="1:11">
      <c r="K31" s="3"/>
    </row>
  </sheetData>
  <sheetProtection password="E639" sheet="1" formatCells="0" formatColumns="0" formatRows="0" insertColumns="0" insertRows="0" insertHyperlinks="0" deleteColumns="0" deleteRows="0" sort="0" autoFilter="0" pivotTables="0"/>
  <mergeCells count="51">
    <mergeCell ref="I12:I13"/>
    <mergeCell ref="J12:J13"/>
    <mergeCell ref="G7:G8"/>
    <mergeCell ref="H7:H8"/>
    <mergeCell ref="I7:I8"/>
    <mergeCell ref="H10:H11"/>
    <mergeCell ref="I10:I11"/>
    <mergeCell ref="J10:J11"/>
    <mergeCell ref="G12:G13"/>
    <mergeCell ref="G10:G11"/>
    <mergeCell ref="F7:F11"/>
    <mergeCell ref="F12:F13"/>
    <mergeCell ref="H12:H13"/>
    <mergeCell ref="E16:E18"/>
    <mergeCell ref="B7:B10"/>
    <mergeCell ref="C7:C10"/>
    <mergeCell ref="D7:D10"/>
    <mergeCell ref="E7:E10"/>
    <mergeCell ref="E13:E14"/>
    <mergeCell ref="A7:A10"/>
    <mergeCell ref="A1:J1"/>
    <mergeCell ref="A2:D2"/>
    <mergeCell ref="I2:J2"/>
    <mergeCell ref="A3:E3"/>
    <mergeCell ref="F3:J3"/>
    <mergeCell ref="A6:B6"/>
    <mergeCell ref="F6:G6"/>
    <mergeCell ref="J7:J8"/>
    <mergeCell ref="A13:A14"/>
    <mergeCell ref="A16:A18"/>
    <mergeCell ref="B13:B14"/>
    <mergeCell ref="C13:C14"/>
    <mergeCell ref="D13:D14"/>
    <mergeCell ref="B16:B18"/>
    <mergeCell ref="C16:C18"/>
    <mergeCell ref="D16:D18"/>
    <mergeCell ref="F16:F18"/>
    <mergeCell ref="G16:G18"/>
    <mergeCell ref="H16:H18"/>
    <mergeCell ref="I16:I18"/>
    <mergeCell ref="J16:J18"/>
    <mergeCell ref="A4:A5"/>
    <mergeCell ref="D4:D5"/>
    <mergeCell ref="J4:J5"/>
    <mergeCell ref="E4:E5"/>
    <mergeCell ref="H4:H5"/>
    <mergeCell ref="I4:I5"/>
    <mergeCell ref="F4:F5"/>
    <mergeCell ref="B4:B5"/>
    <mergeCell ref="C4:C5"/>
    <mergeCell ref="G4:G5"/>
  </mergeCells>
  <phoneticPr fontId="2" type="noConversion"/>
  <pageMargins left="0.73" right="0.11811023622047245" top="0.64" bottom="0.11811023622047245" header="0.84" footer="0.1574803149606299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주간  </vt:lpstr>
    </vt:vector>
  </TitlesOfParts>
  <Company>Samsung Electronics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</dc:creator>
  <cp:lastModifiedBy>이주영</cp:lastModifiedBy>
  <cp:lastPrinted>2013-10-11T04:58:38Z</cp:lastPrinted>
  <dcterms:created xsi:type="dcterms:W3CDTF">2005-08-24T08:11:51Z</dcterms:created>
  <dcterms:modified xsi:type="dcterms:W3CDTF">2017-05-14T11:23:11Z</dcterms:modified>
</cp:coreProperties>
</file>